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ichi\Google Drive\Privat\04_Business\TechWirt\Aktuelle_Vorlagen\"/>
    </mc:Choice>
  </mc:AlternateContent>
  <xr:revisionPtr revIDLastSave="0" documentId="8_{393F8C1B-42A1-4ADA-8FF4-A5713F4DC0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hresübersicht" sheetId="2" r:id="rId1"/>
    <sheet name="Monatsübersicht" sheetId="5" r:id="rId2"/>
    <sheet name="Feiertage" sheetId="4" r:id="rId3"/>
  </sheets>
  <definedNames>
    <definedName name="Dienstplan">Jahresübersicht!$7:$32</definedName>
    <definedName name="Feiertage">Feiertage!$F:$F</definedName>
    <definedName name="Geburtstag">Feiertage!$I:$I</definedName>
    <definedName name="Kalenderjahr">Jahresübersicht!$B$3</definedName>
    <definedName name="Monate">Monatsübersicht!$AI$7:$AI$18</definedName>
    <definedName name="Startdatum">Feiertage!$B:$B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D13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8" i="2"/>
  <c r="D9" i="2"/>
  <c r="D10" i="2"/>
  <c r="D11" i="2"/>
  <c r="D12" i="2"/>
  <c r="C6" i="5" l="1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7" i="5"/>
  <c r="G7" i="2"/>
  <c r="G6" i="2" s="1"/>
  <c r="B3" i="5"/>
  <c r="AI12" i="5" s="1"/>
  <c r="A14" i="5"/>
  <c r="A13" i="5"/>
  <c r="A12" i="5"/>
  <c r="A11" i="5"/>
  <c r="A10" i="5"/>
  <c r="A9" i="5"/>
  <c r="A8" i="5"/>
  <c r="A7" i="5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9" i="2"/>
  <c r="E30" i="2"/>
  <c r="E31" i="2"/>
  <c r="E32" i="2"/>
  <c r="E8" i="2"/>
  <c r="E25" i="2"/>
  <c r="E28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13" i="2"/>
  <c r="F14" i="2"/>
  <c r="D6" i="5" l="1"/>
  <c r="AI14" i="5"/>
  <c r="AI11" i="5"/>
  <c r="AI15" i="5"/>
  <c r="AI18" i="5"/>
  <c r="AI17" i="5"/>
  <c r="AI13" i="5"/>
  <c r="AI16" i="5"/>
  <c r="AI8" i="5"/>
  <c r="AI9" i="5"/>
  <c r="AI10" i="5"/>
  <c r="AI7" i="5"/>
  <c r="G2" i="2"/>
  <c r="H7" i="2"/>
  <c r="H2" i="2" s="1"/>
  <c r="E6" i="5" l="1"/>
  <c r="I7" i="2"/>
  <c r="H6" i="2"/>
  <c r="I6" i="2" l="1"/>
  <c r="F6" i="5"/>
  <c r="I2" i="2"/>
  <c r="J7" i="2"/>
  <c r="K7" i="2" l="1"/>
  <c r="G6" i="5"/>
  <c r="J6" i="2"/>
  <c r="J2" i="2"/>
  <c r="K2" i="2"/>
  <c r="L7" i="2" l="1"/>
  <c r="L6" i="2" s="1"/>
  <c r="K6" i="2"/>
  <c r="H6" i="5"/>
  <c r="L2" i="2" l="1"/>
  <c r="M7" i="2"/>
  <c r="M6" i="2" s="1"/>
  <c r="I6" i="5"/>
  <c r="M2" i="2" l="1"/>
  <c r="N7" i="2"/>
  <c r="N6" i="2" s="1"/>
  <c r="J6" i="5"/>
  <c r="N2" i="2" l="1"/>
  <c r="O7" i="2"/>
  <c r="O6" i="2" s="1"/>
  <c r="K6" i="5"/>
  <c r="O2" i="2" l="1"/>
  <c r="P7" i="2"/>
  <c r="P6" i="2" s="1"/>
  <c r="L6" i="5"/>
  <c r="P2" i="2" l="1"/>
  <c r="Q7" i="2"/>
  <c r="Q6" i="2" s="1"/>
  <c r="M6" i="5"/>
  <c r="Q2" i="2" l="1"/>
  <c r="R7" i="2"/>
  <c r="S7" i="2" s="1"/>
  <c r="N6" i="5"/>
  <c r="R2" i="2" l="1"/>
  <c r="R6" i="2"/>
  <c r="O6" i="5"/>
  <c r="S6" i="2"/>
  <c r="T7" i="2"/>
  <c r="S2" i="2"/>
  <c r="P6" i="5" l="1"/>
  <c r="T6" i="2"/>
  <c r="U7" i="2"/>
  <c r="T2" i="2"/>
  <c r="Q6" i="5" l="1"/>
  <c r="U6" i="2"/>
  <c r="V7" i="2"/>
  <c r="U2" i="2"/>
  <c r="R6" i="5" l="1"/>
  <c r="W7" i="2"/>
  <c r="V6" i="2"/>
  <c r="V2" i="2"/>
  <c r="S6" i="5" l="1"/>
  <c r="W6" i="2"/>
  <c r="X7" i="2"/>
  <c r="W2" i="2"/>
  <c r="T6" i="5" l="1"/>
  <c r="X6" i="2"/>
  <c r="Y7" i="2"/>
  <c r="X2" i="2"/>
  <c r="U6" i="5" l="1"/>
  <c r="Y6" i="2"/>
  <c r="Z7" i="2"/>
  <c r="Y2" i="2"/>
  <c r="V6" i="5" l="1"/>
  <c r="Z6" i="2"/>
  <c r="AA7" i="2"/>
  <c r="Z2" i="2"/>
  <c r="W6" i="5" l="1"/>
  <c r="AA6" i="2"/>
  <c r="AB7" i="2"/>
  <c r="AA2" i="2"/>
  <c r="X6" i="5" l="1"/>
  <c r="Y6" i="5" s="1"/>
  <c r="Z6" i="5" s="1"/>
  <c r="AB6" i="2"/>
  <c r="AC7" i="2"/>
  <c r="AB2" i="2"/>
  <c r="AC6" i="2" l="1"/>
  <c r="AD7" i="2"/>
  <c r="AC2" i="2"/>
  <c r="AD6" i="2" l="1"/>
  <c r="AE7" i="2"/>
  <c r="AD2" i="2"/>
  <c r="AA6" i="5" l="1"/>
  <c r="AB6" i="5" s="1"/>
  <c r="AE6" i="2"/>
  <c r="AF7" i="2"/>
  <c r="AE2" i="2"/>
  <c r="AF6" i="2" l="1"/>
  <c r="AG7" i="2"/>
  <c r="AF2" i="2"/>
  <c r="AC6" i="5" l="1"/>
  <c r="AG6" i="2"/>
  <c r="AH7" i="2"/>
  <c r="AG2" i="2"/>
  <c r="AD6" i="5" l="1"/>
  <c r="AE6" i="5" s="1"/>
  <c r="AH6" i="2"/>
  <c r="AI7" i="2"/>
  <c r="AH2" i="2"/>
  <c r="AI6" i="2" l="1"/>
  <c r="AI2" i="2"/>
  <c r="AJ7" i="2"/>
  <c r="AF6" i="5" l="1"/>
  <c r="AJ6" i="2"/>
  <c r="AK7" i="2"/>
  <c r="AJ2" i="2"/>
  <c r="AG6" i="5" l="1"/>
  <c r="AK6" i="2"/>
  <c r="AL7" i="2"/>
  <c r="AK2" i="2"/>
  <c r="AM7" i="2" l="1"/>
  <c r="AL6" i="2"/>
  <c r="AL2" i="2"/>
  <c r="AM6" i="2" l="1"/>
  <c r="AN7" i="2"/>
  <c r="AM2" i="2"/>
  <c r="AN6" i="2" l="1"/>
  <c r="AO7" i="2"/>
  <c r="AN2" i="2"/>
  <c r="AO6" i="2" l="1"/>
  <c r="AP7" i="2"/>
  <c r="AO2" i="2"/>
  <c r="AP6" i="2" l="1"/>
  <c r="AQ7" i="2"/>
  <c r="AP2" i="2"/>
  <c r="AQ6" i="2" l="1"/>
  <c r="AR7" i="2"/>
  <c r="AQ2" i="2"/>
  <c r="AR6" i="2" l="1"/>
  <c r="AS7" i="2"/>
  <c r="AR2" i="2"/>
  <c r="AS6" i="2" l="1"/>
  <c r="AT7" i="2"/>
  <c r="AS2" i="2"/>
  <c r="AT6" i="2" l="1"/>
  <c r="AU7" i="2"/>
  <c r="AT2" i="2"/>
  <c r="AU6" i="2" l="1"/>
  <c r="AV7" i="2"/>
  <c r="AU2" i="2"/>
  <c r="AV6" i="2" l="1"/>
  <c r="AW7" i="2"/>
  <c r="AV2" i="2"/>
  <c r="AW6" i="2" l="1"/>
  <c r="AX7" i="2"/>
  <c r="AW2" i="2"/>
  <c r="AX6" i="2" l="1"/>
  <c r="AY7" i="2"/>
  <c r="AX2" i="2"/>
  <c r="AY6" i="2" l="1"/>
  <c r="AY2" i="2"/>
  <c r="AZ7" i="2"/>
  <c r="AZ6" i="2" l="1"/>
  <c r="BA7" i="2"/>
  <c r="AZ2" i="2"/>
  <c r="BA6" i="2" l="1"/>
  <c r="BB7" i="2"/>
  <c r="BA2" i="2"/>
  <c r="BC7" i="2" l="1"/>
  <c r="BB6" i="2"/>
  <c r="BB2" i="2"/>
  <c r="BC6" i="2" l="1"/>
  <c r="BD7" i="2"/>
  <c r="BC2" i="2"/>
  <c r="BD6" i="2" l="1"/>
  <c r="BE7" i="2"/>
  <c r="BD2" i="2"/>
  <c r="BE6" i="2" l="1"/>
  <c r="BF7" i="2"/>
  <c r="BE2" i="2"/>
  <c r="BF6" i="2" l="1"/>
  <c r="BG7" i="2"/>
  <c r="BF2" i="2"/>
  <c r="BG6" i="2" l="1"/>
  <c r="BH7" i="2"/>
  <c r="BG2" i="2"/>
  <c r="BH6" i="2" l="1"/>
  <c r="BI7" i="2"/>
  <c r="BH2" i="2"/>
  <c r="BI6" i="2" l="1"/>
  <c r="BJ7" i="2"/>
  <c r="BI2" i="2"/>
  <c r="BJ6" i="2" l="1"/>
  <c r="BK7" i="2"/>
  <c r="BJ2" i="2"/>
  <c r="BK6" i="2" l="1"/>
  <c r="BL7" i="2"/>
  <c r="BK2" i="2"/>
  <c r="BL6" i="2" l="1"/>
  <c r="BM7" i="2"/>
  <c r="BL2" i="2"/>
  <c r="BM6" i="2" l="1"/>
  <c r="BN7" i="2"/>
  <c r="BM2" i="2"/>
  <c r="BN6" i="2" l="1"/>
  <c r="BO7" i="2"/>
  <c r="BN2" i="2"/>
  <c r="BO6" i="2" l="1"/>
  <c r="BO2" i="2"/>
  <c r="BP7" i="2"/>
  <c r="BP6" i="2" l="1"/>
  <c r="BQ7" i="2"/>
  <c r="BP2" i="2"/>
  <c r="BQ6" i="2" l="1"/>
  <c r="BR7" i="2"/>
  <c r="BQ2" i="2"/>
  <c r="BS7" i="2" l="1"/>
  <c r="BR2" i="2"/>
  <c r="BR6" i="2"/>
  <c r="BS6" i="2" l="1"/>
  <c r="BT7" i="2"/>
  <c r="BS2" i="2"/>
  <c r="BT6" i="2" l="1"/>
  <c r="BU7" i="2"/>
  <c r="BT2" i="2"/>
  <c r="BU6" i="2" l="1"/>
  <c r="BV7" i="2"/>
  <c r="BU2" i="2"/>
  <c r="BV6" i="2" l="1"/>
  <c r="BW7" i="2"/>
  <c r="BV2" i="2"/>
  <c r="BW6" i="2" l="1"/>
  <c r="BX7" i="2"/>
  <c r="BW2" i="2"/>
  <c r="BX6" i="2" l="1"/>
  <c r="BY7" i="2"/>
  <c r="BX2" i="2"/>
  <c r="BY6" i="2" l="1"/>
  <c r="BZ7" i="2"/>
  <c r="BY2" i="2"/>
  <c r="BZ6" i="2" l="1"/>
  <c r="CA7" i="2"/>
  <c r="BZ2" i="2"/>
  <c r="CA6" i="2" l="1"/>
  <c r="CB7" i="2"/>
  <c r="CA2" i="2"/>
  <c r="CB6" i="2" l="1"/>
  <c r="CC7" i="2"/>
  <c r="CB2" i="2"/>
  <c r="CC6" i="2" l="1"/>
  <c r="CD7" i="2"/>
  <c r="CC2" i="2"/>
  <c r="CD6" i="2" l="1"/>
  <c r="CE7" i="2"/>
  <c r="CD2" i="2"/>
  <c r="CE6" i="2" l="1"/>
  <c r="CF7" i="2"/>
  <c r="CE2" i="2"/>
  <c r="CF6" i="2" l="1"/>
  <c r="CG7" i="2"/>
  <c r="CF2" i="2"/>
  <c r="CG6" i="2" l="1"/>
  <c r="CH7" i="2"/>
  <c r="CG2" i="2"/>
  <c r="CI7" i="2" l="1"/>
  <c r="CH6" i="2"/>
  <c r="CH2" i="2"/>
  <c r="CI6" i="2" l="1"/>
  <c r="CJ7" i="2"/>
  <c r="CI2" i="2"/>
  <c r="CJ6" i="2" l="1"/>
  <c r="CK7" i="2"/>
  <c r="CJ2" i="2"/>
  <c r="CK6" i="2" l="1"/>
  <c r="CL7" i="2"/>
  <c r="CK2" i="2"/>
  <c r="CL6" i="2" l="1"/>
  <c r="CM7" i="2"/>
  <c r="CL2" i="2"/>
  <c r="CM6" i="2" l="1"/>
  <c r="CN7" i="2"/>
  <c r="CM2" i="2"/>
  <c r="CN6" i="2" l="1"/>
  <c r="CO7" i="2"/>
  <c r="CN2" i="2"/>
  <c r="CO6" i="2" l="1"/>
  <c r="CP7" i="2"/>
  <c r="CO2" i="2"/>
  <c r="CP6" i="2" l="1"/>
  <c r="CQ7" i="2"/>
  <c r="CP2" i="2"/>
  <c r="CQ6" i="2" l="1"/>
  <c r="CR7" i="2"/>
  <c r="CQ2" i="2"/>
  <c r="CR6" i="2" l="1"/>
  <c r="CS7" i="2"/>
  <c r="CR2" i="2"/>
  <c r="CS6" i="2" l="1"/>
  <c r="CT7" i="2"/>
  <c r="CS2" i="2"/>
  <c r="CT6" i="2" l="1"/>
  <c r="CU7" i="2"/>
  <c r="CT2" i="2"/>
  <c r="CU6" i="2" l="1"/>
  <c r="CU2" i="2"/>
  <c r="CV7" i="2"/>
  <c r="CV6" i="2" l="1"/>
  <c r="CW7" i="2"/>
  <c r="CV2" i="2"/>
  <c r="CW6" i="2" l="1"/>
  <c r="CX7" i="2"/>
  <c r="CW2" i="2"/>
  <c r="CY7" i="2" l="1"/>
  <c r="CX6" i="2"/>
  <c r="CX2" i="2"/>
  <c r="CY6" i="2" l="1"/>
  <c r="CZ7" i="2"/>
  <c r="CY2" i="2"/>
  <c r="CZ6" i="2" l="1"/>
  <c r="DA7" i="2"/>
  <c r="CZ2" i="2"/>
  <c r="DA6" i="2" l="1"/>
  <c r="DB7" i="2"/>
  <c r="DA2" i="2"/>
  <c r="DB6" i="2" l="1"/>
  <c r="DC7" i="2"/>
  <c r="DB2" i="2"/>
  <c r="DC6" i="2" l="1"/>
  <c r="DD7" i="2"/>
  <c r="DC2" i="2"/>
  <c r="DD6" i="2" l="1"/>
  <c r="DE7" i="2"/>
  <c r="DD2" i="2"/>
  <c r="DE6" i="2" l="1"/>
  <c r="DF7" i="2"/>
  <c r="DE2" i="2"/>
  <c r="DF6" i="2" l="1"/>
  <c r="DG7" i="2"/>
  <c r="DF2" i="2"/>
  <c r="DG6" i="2" l="1"/>
  <c r="DH7" i="2"/>
  <c r="DG2" i="2"/>
  <c r="DH6" i="2" l="1"/>
  <c r="DI7" i="2"/>
  <c r="DH2" i="2"/>
  <c r="DI6" i="2" l="1"/>
  <c r="DJ7" i="2"/>
  <c r="DI2" i="2"/>
  <c r="DJ6" i="2" l="1"/>
  <c r="DK7" i="2"/>
  <c r="DJ2" i="2"/>
  <c r="DK6" i="2" l="1"/>
  <c r="DL7" i="2"/>
  <c r="DK2" i="2"/>
  <c r="DL6" i="2" l="1"/>
  <c r="DM7" i="2"/>
  <c r="DL2" i="2"/>
  <c r="DM6" i="2" l="1"/>
  <c r="DN7" i="2"/>
  <c r="DM2" i="2"/>
  <c r="DO7" i="2" l="1"/>
  <c r="DN6" i="2"/>
  <c r="DN2" i="2"/>
  <c r="DO6" i="2" l="1"/>
  <c r="DP7" i="2"/>
  <c r="DO2" i="2"/>
  <c r="DP6" i="2" l="1"/>
  <c r="DQ7" i="2"/>
  <c r="DP2" i="2"/>
  <c r="DQ6" i="2" l="1"/>
  <c r="DR7" i="2"/>
  <c r="DQ2" i="2"/>
  <c r="DR6" i="2" l="1"/>
  <c r="DS7" i="2"/>
  <c r="DR2" i="2"/>
  <c r="DS6" i="2" l="1"/>
  <c r="DT7" i="2"/>
  <c r="DS2" i="2"/>
  <c r="DT6" i="2" l="1"/>
  <c r="DU7" i="2"/>
  <c r="DT2" i="2"/>
  <c r="DU6" i="2" l="1"/>
  <c r="DV7" i="2"/>
  <c r="DU2" i="2"/>
  <c r="DV6" i="2" l="1"/>
  <c r="DW7" i="2"/>
  <c r="DV2" i="2"/>
  <c r="DW6" i="2" l="1"/>
  <c r="DX7" i="2"/>
  <c r="DW2" i="2"/>
  <c r="DX6" i="2" l="1"/>
  <c r="DY7" i="2"/>
  <c r="DX2" i="2"/>
  <c r="DY6" i="2" l="1"/>
  <c r="DZ7" i="2"/>
  <c r="DY2" i="2"/>
  <c r="DZ6" i="2" l="1"/>
  <c r="EA7" i="2"/>
  <c r="DZ2" i="2"/>
  <c r="EA6" i="2" l="1"/>
  <c r="EA2" i="2"/>
  <c r="EB7" i="2"/>
  <c r="EB6" i="2" l="1"/>
  <c r="EC7" i="2"/>
  <c r="EB2" i="2"/>
  <c r="EC6" i="2" l="1"/>
  <c r="ED7" i="2"/>
  <c r="EC2" i="2"/>
  <c r="EE7" i="2" l="1"/>
  <c r="ED6" i="2"/>
  <c r="ED2" i="2"/>
  <c r="EE6" i="2" l="1"/>
  <c r="EF7" i="2"/>
  <c r="EE2" i="2"/>
  <c r="EF6" i="2" l="1"/>
  <c r="EG7" i="2"/>
  <c r="EF2" i="2"/>
  <c r="EG6" i="2" l="1"/>
  <c r="EH7" i="2"/>
  <c r="EG2" i="2"/>
  <c r="EH6" i="2" l="1"/>
  <c r="EI7" i="2"/>
  <c r="EH2" i="2"/>
  <c r="EI6" i="2" l="1"/>
  <c r="EJ7" i="2"/>
  <c r="EI2" i="2"/>
  <c r="EJ6" i="2" l="1"/>
  <c r="EK7" i="2"/>
  <c r="EJ2" i="2"/>
  <c r="EK6" i="2" l="1"/>
  <c r="EL7" i="2"/>
  <c r="EK2" i="2"/>
  <c r="EL6" i="2" l="1"/>
  <c r="EM7" i="2"/>
  <c r="EL2" i="2"/>
  <c r="EM6" i="2" l="1"/>
  <c r="EN7" i="2"/>
  <c r="EM2" i="2"/>
  <c r="EN6" i="2" l="1"/>
  <c r="EO7" i="2"/>
  <c r="EN2" i="2"/>
  <c r="EO6" i="2" l="1"/>
  <c r="EP7" i="2"/>
  <c r="EO2" i="2"/>
  <c r="EP6" i="2" l="1"/>
  <c r="EQ7" i="2"/>
  <c r="EP2" i="2"/>
  <c r="EQ6" i="2" l="1"/>
  <c r="ER7" i="2"/>
  <c r="EQ2" i="2"/>
  <c r="ER6" i="2" l="1"/>
  <c r="ES7" i="2"/>
  <c r="ER2" i="2"/>
  <c r="ES6" i="2" l="1"/>
  <c r="ET7" i="2"/>
  <c r="ES2" i="2"/>
  <c r="ET6" i="2" l="1"/>
  <c r="EU7" i="2"/>
  <c r="ET2" i="2"/>
  <c r="EU6" i="2" l="1"/>
  <c r="EV7" i="2"/>
  <c r="EU2" i="2"/>
  <c r="EV6" i="2" l="1"/>
  <c r="EW7" i="2"/>
  <c r="EV2" i="2"/>
  <c r="EW6" i="2" l="1"/>
  <c r="EX7" i="2"/>
  <c r="EW2" i="2"/>
  <c r="EX6" i="2" l="1"/>
  <c r="EY7" i="2"/>
  <c r="EX2" i="2"/>
  <c r="EY6" i="2" l="1"/>
  <c r="EZ7" i="2"/>
  <c r="EY2" i="2"/>
  <c r="EZ6" i="2" l="1"/>
  <c r="FA7" i="2"/>
  <c r="EZ2" i="2"/>
  <c r="FA6" i="2" l="1"/>
  <c r="FB7" i="2"/>
  <c r="FA2" i="2"/>
  <c r="FB6" i="2" l="1"/>
  <c r="FC7" i="2"/>
  <c r="FB2" i="2"/>
  <c r="FC6" i="2" l="1"/>
  <c r="FC2" i="2"/>
  <c r="FD7" i="2"/>
  <c r="FD6" i="2" l="1"/>
  <c r="FE7" i="2"/>
  <c r="FD2" i="2"/>
  <c r="FE6" i="2" l="1"/>
  <c r="FF7" i="2"/>
  <c r="FE2" i="2"/>
  <c r="FF6" i="2" l="1"/>
  <c r="FG7" i="2"/>
  <c r="FF2" i="2"/>
  <c r="FG6" i="2" l="1"/>
  <c r="FH7" i="2"/>
  <c r="FG2" i="2"/>
  <c r="FH6" i="2" l="1"/>
  <c r="FI7" i="2"/>
  <c r="FH2" i="2"/>
  <c r="FI6" i="2" l="1"/>
  <c r="FJ7" i="2"/>
  <c r="FI2" i="2"/>
  <c r="FJ6" i="2" l="1"/>
  <c r="FK7" i="2"/>
  <c r="FJ2" i="2"/>
  <c r="FK6" i="2" l="1"/>
  <c r="FK2" i="2"/>
  <c r="FL7" i="2"/>
  <c r="FL6" i="2" l="1"/>
  <c r="FM7" i="2"/>
  <c r="FL2" i="2"/>
  <c r="FM6" i="2" l="1"/>
  <c r="FN7" i="2"/>
  <c r="FM2" i="2"/>
  <c r="FN6" i="2" l="1"/>
  <c r="FO7" i="2"/>
  <c r="FN2" i="2"/>
  <c r="FO6" i="2" l="1"/>
  <c r="FP7" i="2"/>
  <c r="FO2" i="2"/>
  <c r="FP6" i="2" l="1"/>
  <c r="FQ7" i="2"/>
  <c r="FP2" i="2"/>
  <c r="FQ6" i="2" l="1"/>
  <c r="FR7" i="2"/>
  <c r="FQ2" i="2"/>
  <c r="FR6" i="2" l="1"/>
  <c r="FS7" i="2"/>
  <c r="FR2" i="2"/>
  <c r="FS6" i="2" l="1"/>
  <c r="FT7" i="2"/>
  <c r="FS2" i="2"/>
  <c r="FT6" i="2" l="1"/>
  <c r="FU7" i="2"/>
  <c r="FT2" i="2"/>
  <c r="FU6" i="2" l="1"/>
  <c r="FV7" i="2"/>
  <c r="FU2" i="2"/>
  <c r="FV6" i="2" l="1"/>
  <c r="FW7" i="2"/>
  <c r="FV2" i="2"/>
  <c r="FW6" i="2" l="1"/>
  <c r="FX7" i="2"/>
  <c r="FW2" i="2"/>
  <c r="FX6" i="2" l="1"/>
  <c r="FY7" i="2"/>
  <c r="FX2" i="2"/>
  <c r="FY6" i="2" l="1"/>
  <c r="FZ7" i="2"/>
  <c r="FY2" i="2"/>
  <c r="FZ6" i="2" l="1"/>
  <c r="GA7" i="2"/>
  <c r="FZ2" i="2"/>
  <c r="GA6" i="2" l="1"/>
  <c r="GB7" i="2"/>
  <c r="GA2" i="2"/>
  <c r="GB6" i="2" l="1"/>
  <c r="GC7" i="2"/>
  <c r="GB2" i="2"/>
  <c r="GC6" i="2" l="1"/>
  <c r="GD7" i="2"/>
  <c r="GC2" i="2"/>
  <c r="GD6" i="2" l="1"/>
  <c r="GE7" i="2"/>
  <c r="GD2" i="2"/>
  <c r="GE6" i="2" l="1"/>
  <c r="GF7" i="2"/>
  <c r="GE2" i="2"/>
  <c r="GF6" i="2" l="1"/>
  <c r="GG7" i="2"/>
  <c r="GF2" i="2"/>
  <c r="GG6" i="2" l="1"/>
  <c r="GH7" i="2"/>
  <c r="GG2" i="2"/>
  <c r="GH6" i="2" l="1"/>
  <c r="GI7" i="2"/>
  <c r="GH2" i="2"/>
  <c r="GI6" i="2" l="1"/>
  <c r="GI2" i="2"/>
  <c r="GJ7" i="2"/>
  <c r="GJ6" i="2" l="1"/>
  <c r="GK7" i="2"/>
  <c r="GJ2" i="2"/>
  <c r="GK6" i="2" l="1"/>
  <c r="GL7" i="2"/>
  <c r="GK2" i="2"/>
  <c r="GL6" i="2" l="1"/>
  <c r="GM7" i="2"/>
  <c r="GL2" i="2"/>
  <c r="GM6" i="2" l="1"/>
  <c r="GN7" i="2"/>
  <c r="GM2" i="2"/>
  <c r="GN6" i="2" l="1"/>
  <c r="GO7" i="2"/>
  <c r="GN2" i="2"/>
  <c r="GO6" i="2" l="1"/>
  <c r="GP7" i="2"/>
  <c r="GO2" i="2"/>
  <c r="GQ7" i="2" l="1"/>
  <c r="GP6" i="2"/>
  <c r="GP2" i="2"/>
  <c r="GQ6" i="2" l="1"/>
  <c r="GR7" i="2"/>
  <c r="GQ2" i="2"/>
  <c r="GR6" i="2" l="1"/>
  <c r="GS7" i="2"/>
  <c r="GR2" i="2"/>
  <c r="GS6" i="2" l="1"/>
  <c r="GT7" i="2"/>
  <c r="GS2" i="2"/>
  <c r="GT6" i="2" l="1"/>
  <c r="GU7" i="2"/>
  <c r="GT2" i="2"/>
  <c r="GU6" i="2" l="1"/>
  <c r="GV7" i="2"/>
  <c r="GU2" i="2"/>
  <c r="GV6" i="2" l="1"/>
  <c r="GW7" i="2"/>
  <c r="GV2" i="2"/>
  <c r="GW6" i="2" l="1"/>
  <c r="GX7" i="2"/>
  <c r="GW2" i="2"/>
  <c r="GX6" i="2" l="1"/>
  <c r="GY7" i="2"/>
  <c r="GX2" i="2"/>
  <c r="GY6" i="2" l="1"/>
  <c r="GZ7" i="2"/>
  <c r="GY2" i="2"/>
  <c r="GZ6" i="2" l="1"/>
  <c r="HA7" i="2"/>
  <c r="GZ2" i="2"/>
  <c r="HA6" i="2" l="1"/>
  <c r="HB7" i="2"/>
  <c r="HA2" i="2"/>
  <c r="HB6" i="2" l="1"/>
  <c r="HC7" i="2"/>
  <c r="HB2" i="2"/>
  <c r="HC6" i="2" l="1"/>
  <c r="HD7" i="2"/>
  <c r="HC2" i="2"/>
  <c r="HD6" i="2" l="1"/>
  <c r="HE7" i="2"/>
  <c r="HD2" i="2"/>
  <c r="HE6" i="2" l="1"/>
  <c r="HF7" i="2"/>
  <c r="HE2" i="2"/>
  <c r="HF6" i="2" l="1"/>
  <c r="HG7" i="2"/>
  <c r="HF2" i="2"/>
  <c r="HG6" i="2" l="1"/>
  <c r="HG2" i="2"/>
  <c r="HH7" i="2"/>
  <c r="HH6" i="2" l="1"/>
  <c r="HI7" i="2"/>
  <c r="HH2" i="2"/>
  <c r="HI6" i="2" l="1"/>
  <c r="HJ7" i="2"/>
  <c r="HI2" i="2"/>
  <c r="HJ6" i="2" l="1"/>
  <c r="HK7" i="2"/>
  <c r="HJ2" i="2"/>
  <c r="HK6" i="2" l="1"/>
  <c r="HL7" i="2"/>
  <c r="HK2" i="2"/>
  <c r="HL6" i="2" l="1"/>
  <c r="HM7" i="2"/>
  <c r="HL2" i="2"/>
  <c r="HM6" i="2" l="1"/>
  <c r="HN7" i="2"/>
  <c r="HM2" i="2"/>
  <c r="HN6" i="2" l="1"/>
  <c r="HO7" i="2"/>
  <c r="HN2" i="2"/>
  <c r="HO6" i="2" l="1"/>
  <c r="HP7" i="2"/>
  <c r="HO2" i="2"/>
  <c r="HP6" i="2" l="1"/>
  <c r="HQ7" i="2"/>
  <c r="HP2" i="2"/>
  <c r="HQ6" i="2" l="1"/>
  <c r="HR7" i="2"/>
  <c r="HQ2" i="2"/>
  <c r="HR6" i="2" l="1"/>
  <c r="HS7" i="2"/>
  <c r="HR2" i="2"/>
  <c r="HS6" i="2" l="1"/>
  <c r="HT7" i="2"/>
  <c r="HS2" i="2"/>
  <c r="HT6" i="2" l="1"/>
  <c r="HU7" i="2"/>
  <c r="HT2" i="2"/>
  <c r="HU6" i="2" l="1"/>
  <c r="HV7" i="2"/>
  <c r="HU2" i="2"/>
  <c r="HV6" i="2" l="1"/>
  <c r="HW7" i="2"/>
  <c r="HV2" i="2"/>
  <c r="HW6" i="2" l="1"/>
  <c r="HX7" i="2"/>
  <c r="HW2" i="2"/>
  <c r="HX6" i="2" l="1"/>
  <c r="HY7" i="2"/>
  <c r="HX2" i="2"/>
  <c r="HY6" i="2" l="1"/>
  <c r="HZ7" i="2"/>
  <c r="HY2" i="2"/>
  <c r="HZ6" i="2" l="1"/>
  <c r="IA7" i="2"/>
  <c r="HZ2" i="2"/>
  <c r="IA6" i="2" l="1"/>
  <c r="IB7" i="2"/>
  <c r="IA2" i="2"/>
  <c r="IB6" i="2" l="1"/>
  <c r="IC7" i="2"/>
  <c r="IB2" i="2"/>
  <c r="IC6" i="2" l="1"/>
  <c r="ID7" i="2"/>
  <c r="IC2" i="2"/>
  <c r="ID6" i="2" l="1"/>
  <c r="IE7" i="2"/>
  <c r="ID2" i="2"/>
  <c r="IE6" i="2" l="1"/>
  <c r="IF7" i="2"/>
  <c r="IE2" i="2"/>
  <c r="IF6" i="2" l="1"/>
  <c r="IG7" i="2"/>
  <c r="IF2" i="2"/>
  <c r="IG6" i="2" l="1"/>
  <c r="IH7" i="2"/>
  <c r="IG2" i="2"/>
  <c r="IH6" i="2" l="1"/>
  <c r="II7" i="2"/>
  <c r="IH2" i="2"/>
  <c r="II6" i="2" l="1"/>
  <c r="IJ7" i="2"/>
  <c r="II2" i="2"/>
  <c r="IJ6" i="2" l="1"/>
  <c r="IK7" i="2"/>
  <c r="IJ2" i="2"/>
  <c r="IK6" i="2" l="1"/>
  <c r="IK2" i="2"/>
  <c r="IL7" i="2"/>
  <c r="IM7" i="2" l="1"/>
  <c r="IL6" i="2"/>
  <c r="IL2" i="2"/>
  <c r="IM6" i="2" l="1"/>
  <c r="IN7" i="2"/>
  <c r="IM2" i="2"/>
  <c r="IN6" i="2" l="1"/>
  <c r="IO7" i="2"/>
  <c r="IN2" i="2"/>
  <c r="IO6" i="2" l="1"/>
  <c r="IO2" i="2"/>
  <c r="IP7" i="2"/>
  <c r="IP6" i="2" l="1"/>
  <c r="IQ7" i="2"/>
  <c r="IP2" i="2"/>
  <c r="IQ6" i="2" l="1"/>
  <c r="IR7" i="2"/>
  <c r="IQ2" i="2"/>
  <c r="IR6" i="2" l="1"/>
  <c r="IS7" i="2"/>
  <c r="IR2" i="2"/>
  <c r="IS6" i="2" l="1"/>
  <c r="IT7" i="2"/>
  <c r="IS2" i="2"/>
  <c r="IT6" i="2" l="1"/>
  <c r="IU7" i="2"/>
  <c r="IT2" i="2"/>
  <c r="IU6" i="2" l="1"/>
  <c r="IV7" i="2"/>
  <c r="IU2" i="2"/>
  <c r="IV6" i="2" l="1"/>
  <c r="IW7" i="2"/>
  <c r="IV2" i="2"/>
  <c r="IW6" i="2" l="1"/>
  <c r="IX7" i="2"/>
  <c r="IW2" i="2"/>
  <c r="IX6" i="2" l="1"/>
  <c r="IY7" i="2"/>
  <c r="IX2" i="2"/>
  <c r="IY6" i="2" l="1"/>
  <c r="IZ7" i="2"/>
  <c r="IY2" i="2"/>
  <c r="IZ6" i="2" l="1"/>
  <c r="JA7" i="2"/>
  <c r="IZ2" i="2"/>
  <c r="JA6" i="2" l="1"/>
  <c r="JA2" i="2"/>
  <c r="JB7" i="2"/>
  <c r="JC7" i="2" l="1"/>
  <c r="JB2" i="2"/>
  <c r="JB6" i="2"/>
  <c r="JC6" i="2" l="1"/>
  <c r="JD7" i="2"/>
  <c r="JC2" i="2"/>
  <c r="JD6" i="2" l="1"/>
  <c r="JE7" i="2"/>
  <c r="JD2" i="2"/>
  <c r="JE6" i="2" l="1"/>
  <c r="JE2" i="2"/>
  <c r="JF7" i="2"/>
  <c r="JF6" i="2" l="1"/>
  <c r="JG7" i="2"/>
  <c r="JF2" i="2"/>
  <c r="JG6" i="2" l="1"/>
  <c r="JH7" i="2"/>
  <c r="JG2" i="2"/>
  <c r="JH6" i="2" l="1"/>
  <c r="JI7" i="2"/>
  <c r="JH2" i="2"/>
  <c r="JI6" i="2" l="1"/>
  <c r="JJ7" i="2"/>
  <c r="JI2" i="2"/>
  <c r="JJ6" i="2" l="1"/>
  <c r="JK7" i="2"/>
  <c r="JJ2" i="2"/>
  <c r="JK6" i="2" l="1"/>
  <c r="JL7" i="2"/>
  <c r="JK2" i="2"/>
  <c r="JL6" i="2" l="1"/>
  <c r="JM7" i="2"/>
  <c r="JL2" i="2"/>
  <c r="JM6" i="2" l="1"/>
  <c r="JN7" i="2"/>
  <c r="JM2" i="2"/>
  <c r="JN6" i="2" l="1"/>
  <c r="JO7" i="2"/>
  <c r="JN2" i="2"/>
  <c r="JO6" i="2" l="1"/>
  <c r="JP7" i="2"/>
  <c r="JO2" i="2"/>
  <c r="JP6" i="2" l="1"/>
  <c r="JQ7" i="2"/>
  <c r="JP2" i="2"/>
  <c r="JQ6" i="2" l="1"/>
  <c r="JQ2" i="2"/>
  <c r="JR7" i="2"/>
  <c r="JR6" i="2" l="1"/>
  <c r="JS7" i="2"/>
  <c r="JR2" i="2"/>
  <c r="JS6" i="2" l="1"/>
  <c r="JT7" i="2"/>
  <c r="JS2" i="2"/>
  <c r="JT6" i="2" l="1"/>
  <c r="JU7" i="2"/>
  <c r="JT2" i="2"/>
  <c r="JU6" i="2" l="1"/>
  <c r="JV7" i="2"/>
  <c r="JU2" i="2"/>
  <c r="JV6" i="2" l="1"/>
  <c r="JW7" i="2"/>
  <c r="JV2" i="2"/>
  <c r="JW6" i="2" l="1"/>
  <c r="JX7" i="2"/>
  <c r="JW2" i="2"/>
  <c r="JX6" i="2" l="1"/>
  <c r="JY7" i="2"/>
  <c r="JX2" i="2"/>
  <c r="JY6" i="2" l="1"/>
  <c r="JZ7" i="2"/>
  <c r="JY2" i="2"/>
  <c r="JZ6" i="2" l="1"/>
  <c r="KA7" i="2"/>
  <c r="JZ2" i="2"/>
  <c r="KA6" i="2" l="1"/>
  <c r="KB7" i="2"/>
  <c r="KA2" i="2"/>
  <c r="KB6" i="2" l="1"/>
  <c r="KC7" i="2"/>
  <c r="KB2" i="2"/>
  <c r="KC6" i="2" l="1"/>
  <c r="KD7" i="2"/>
  <c r="KC2" i="2"/>
  <c r="KD6" i="2" l="1"/>
  <c r="KE7" i="2"/>
  <c r="KD2" i="2"/>
  <c r="KE6" i="2" l="1"/>
  <c r="KF7" i="2"/>
  <c r="KE2" i="2"/>
  <c r="KF6" i="2" l="1"/>
  <c r="KG7" i="2"/>
  <c r="KF2" i="2"/>
  <c r="KG6" i="2" l="1"/>
  <c r="KG2" i="2"/>
  <c r="KH7" i="2"/>
  <c r="KI7" i="2" l="1"/>
  <c r="KH6" i="2"/>
  <c r="KH2" i="2"/>
  <c r="KI6" i="2" l="1"/>
  <c r="KJ7" i="2"/>
  <c r="KI2" i="2"/>
  <c r="KJ6" i="2" l="1"/>
  <c r="KK7" i="2"/>
  <c r="KJ2" i="2"/>
  <c r="KK6" i="2" l="1"/>
  <c r="KK2" i="2"/>
  <c r="KL7" i="2"/>
  <c r="KL6" i="2" l="1"/>
  <c r="KM7" i="2"/>
  <c r="KL2" i="2"/>
  <c r="KM6" i="2" l="1"/>
  <c r="KN7" i="2"/>
  <c r="KM2" i="2"/>
  <c r="KN6" i="2" l="1"/>
  <c r="KO7" i="2"/>
  <c r="KN2" i="2"/>
  <c r="KO6" i="2" l="1"/>
  <c r="KP7" i="2"/>
  <c r="KO2" i="2"/>
  <c r="KP6" i="2" l="1"/>
  <c r="KQ7" i="2"/>
  <c r="KP2" i="2"/>
  <c r="KQ6" i="2" l="1"/>
  <c r="KR7" i="2"/>
  <c r="KQ2" i="2"/>
  <c r="KR6" i="2" l="1"/>
  <c r="KS7" i="2"/>
  <c r="KR2" i="2"/>
  <c r="KS6" i="2" l="1"/>
  <c r="KT7" i="2"/>
  <c r="KS2" i="2"/>
  <c r="KT6" i="2" l="1"/>
  <c r="KU7" i="2"/>
  <c r="KT2" i="2"/>
  <c r="KU6" i="2" l="1"/>
  <c r="KV7" i="2"/>
  <c r="KU2" i="2"/>
  <c r="KV6" i="2" l="1"/>
  <c r="KW7" i="2"/>
  <c r="KV2" i="2"/>
  <c r="KW6" i="2" l="1"/>
  <c r="KW2" i="2"/>
  <c r="KX7" i="2"/>
  <c r="KY7" i="2" l="1"/>
  <c r="KX6" i="2"/>
  <c r="KX2" i="2"/>
  <c r="KY6" i="2" l="1"/>
  <c r="KZ7" i="2"/>
  <c r="KY2" i="2"/>
  <c r="KZ6" i="2" l="1"/>
  <c r="LA7" i="2"/>
  <c r="KZ2" i="2"/>
  <c r="LA6" i="2" l="1"/>
  <c r="LA2" i="2"/>
  <c r="LB7" i="2"/>
  <c r="LB6" i="2" l="1"/>
  <c r="LC7" i="2"/>
  <c r="LB2" i="2"/>
  <c r="LC6" i="2" l="1"/>
  <c r="LD7" i="2"/>
  <c r="LC2" i="2"/>
  <c r="LD6" i="2" l="1"/>
  <c r="LE7" i="2"/>
  <c r="LD2" i="2"/>
  <c r="LE6" i="2" l="1"/>
  <c r="LF7" i="2"/>
  <c r="LE2" i="2"/>
  <c r="LF6" i="2" l="1"/>
  <c r="LG7" i="2"/>
  <c r="LF2" i="2"/>
  <c r="LG6" i="2" l="1"/>
  <c r="LH7" i="2"/>
  <c r="LG2" i="2"/>
  <c r="LH6" i="2" l="1"/>
  <c r="LI7" i="2"/>
  <c r="LH2" i="2"/>
  <c r="LI6" i="2" l="1"/>
  <c r="LJ7" i="2"/>
  <c r="LI2" i="2"/>
  <c r="LJ6" i="2" l="1"/>
  <c r="LK7" i="2"/>
  <c r="LJ2" i="2"/>
  <c r="LK6" i="2" l="1"/>
  <c r="LL7" i="2"/>
  <c r="LK2" i="2"/>
  <c r="LL6" i="2" l="1"/>
  <c r="LM7" i="2"/>
  <c r="LL2" i="2"/>
  <c r="LM6" i="2" l="1"/>
  <c r="LM2" i="2"/>
  <c r="LN7" i="2"/>
  <c r="LO7" i="2" l="1"/>
  <c r="LN6" i="2"/>
  <c r="LN2" i="2"/>
  <c r="LO6" i="2" l="1"/>
  <c r="LP7" i="2"/>
  <c r="LO2" i="2"/>
  <c r="LP6" i="2" l="1"/>
  <c r="LQ7" i="2"/>
  <c r="LP2" i="2"/>
  <c r="LQ6" i="2" l="1"/>
  <c r="LR7" i="2"/>
  <c r="LQ2" i="2"/>
  <c r="LR6" i="2" l="1"/>
  <c r="LS7" i="2"/>
  <c r="LR2" i="2"/>
  <c r="LS6" i="2" l="1"/>
  <c r="LT7" i="2"/>
  <c r="LS2" i="2"/>
  <c r="LT6" i="2" l="1"/>
  <c r="LU7" i="2"/>
  <c r="LT2" i="2"/>
  <c r="LU6" i="2" l="1"/>
  <c r="LV7" i="2"/>
  <c r="LU2" i="2"/>
  <c r="LV6" i="2" l="1"/>
  <c r="LW7" i="2"/>
  <c r="LV2" i="2"/>
  <c r="LW6" i="2" l="1"/>
  <c r="LX7" i="2"/>
  <c r="LW2" i="2"/>
  <c r="LX6" i="2" l="1"/>
  <c r="LY7" i="2"/>
  <c r="LX2" i="2"/>
  <c r="LY6" i="2" l="1"/>
  <c r="LZ7" i="2"/>
  <c r="LY2" i="2"/>
  <c r="LZ6" i="2" l="1"/>
  <c r="MA7" i="2"/>
  <c r="LZ2" i="2"/>
  <c r="MA6" i="2" l="1"/>
  <c r="MB7" i="2"/>
  <c r="MA2" i="2"/>
  <c r="MB6" i="2" l="1"/>
  <c r="MC7" i="2"/>
  <c r="MB2" i="2"/>
  <c r="MC6" i="2" l="1"/>
  <c r="MC2" i="2"/>
  <c r="MD7" i="2"/>
  <c r="MD6" i="2" l="1"/>
  <c r="ME7" i="2"/>
  <c r="MD2" i="2"/>
  <c r="ME6" i="2" l="1"/>
  <c r="MF7" i="2"/>
  <c r="ME2" i="2"/>
  <c r="MF6" i="2" l="1"/>
  <c r="MG7" i="2"/>
  <c r="MF2" i="2"/>
  <c r="MG6" i="2" l="1"/>
  <c r="MG2" i="2"/>
  <c r="MH7" i="2"/>
  <c r="MH6" i="2" l="1"/>
  <c r="MI7" i="2"/>
  <c r="MH2" i="2"/>
  <c r="MI6" i="2" l="1"/>
  <c r="MJ7" i="2"/>
  <c r="MI2" i="2"/>
  <c r="MJ6" i="2" l="1"/>
  <c r="MK7" i="2"/>
  <c r="MJ2" i="2"/>
  <c r="MK6" i="2" l="1"/>
  <c r="ML7" i="2"/>
  <c r="MK2" i="2"/>
  <c r="ML6" i="2" l="1"/>
  <c r="MM7" i="2"/>
  <c r="ML2" i="2"/>
  <c r="MM6" i="2" l="1"/>
  <c r="MN7" i="2"/>
  <c r="MM2" i="2"/>
  <c r="MN6" i="2" l="1"/>
  <c r="MO7" i="2"/>
  <c r="MN2" i="2"/>
  <c r="MO6" i="2" l="1"/>
  <c r="MP7" i="2"/>
  <c r="MO2" i="2"/>
  <c r="MP6" i="2" l="1"/>
  <c r="MQ7" i="2"/>
  <c r="MP2" i="2"/>
  <c r="MQ6" i="2" l="1"/>
  <c r="MR7" i="2"/>
  <c r="MQ2" i="2"/>
  <c r="MR6" i="2" l="1"/>
  <c r="MS7" i="2"/>
  <c r="MR2" i="2"/>
  <c r="MS6" i="2" l="1"/>
  <c r="MS2" i="2"/>
  <c r="MT7" i="2"/>
  <c r="MT6" i="2" l="1"/>
  <c r="MU7" i="2"/>
  <c r="MT2" i="2"/>
  <c r="MU6" i="2" l="1"/>
  <c r="MV7" i="2"/>
  <c r="MU2" i="2"/>
  <c r="MV6" i="2" l="1"/>
  <c r="MW7" i="2"/>
  <c r="MV2" i="2"/>
  <c r="MW6" i="2" l="1"/>
  <c r="MW2" i="2"/>
  <c r="MX7" i="2"/>
  <c r="MX6" i="2" l="1"/>
  <c r="MY7" i="2"/>
  <c r="MX2" i="2"/>
  <c r="MY6" i="2" l="1"/>
  <c r="MZ7" i="2"/>
  <c r="MY2" i="2"/>
  <c r="MZ6" i="2" l="1"/>
  <c r="NA7" i="2"/>
  <c r="MZ2" i="2"/>
  <c r="NA6" i="2" l="1"/>
  <c r="NB7" i="2"/>
  <c r="NA2" i="2"/>
  <c r="NB6" i="2" l="1"/>
  <c r="NC7" i="2"/>
  <c r="NB2" i="2"/>
  <c r="NC6" i="2" l="1"/>
  <c r="ND7" i="2"/>
  <c r="NC2" i="2"/>
  <c r="ND6" i="2" l="1"/>
  <c r="NE7" i="2"/>
  <c r="ND2" i="2"/>
  <c r="NE6" i="2" l="1"/>
  <c r="NF7" i="2"/>
  <c r="NE2" i="2"/>
  <c r="NF6" i="2" l="1"/>
  <c r="NG7" i="2"/>
  <c r="NF2" i="2"/>
  <c r="NG6" i="2" l="1"/>
  <c r="NG2" i="2"/>
  <c r="NH7" i="2" l="1"/>
  <c r="AE7" i="5" s="1"/>
  <c r="C21" i="5" l="1"/>
  <c r="C13" i="5"/>
  <c r="C8" i="5"/>
  <c r="C7" i="5"/>
  <c r="C16" i="5"/>
  <c r="C9" i="5"/>
  <c r="D31" i="5"/>
  <c r="C17" i="5"/>
  <c r="C31" i="5"/>
  <c r="C19" i="5"/>
  <c r="C27" i="5"/>
  <c r="E30" i="5"/>
  <c r="D13" i="5"/>
  <c r="D9" i="5"/>
  <c r="C20" i="5"/>
  <c r="D22" i="5"/>
  <c r="C18" i="5"/>
  <c r="D29" i="5"/>
  <c r="D8" i="5"/>
  <c r="D27" i="5"/>
  <c r="C29" i="5"/>
  <c r="C22" i="5"/>
  <c r="D30" i="5"/>
  <c r="D16" i="5"/>
  <c r="C12" i="5"/>
  <c r="D11" i="5"/>
  <c r="D20" i="5"/>
  <c r="D26" i="5"/>
  <c r="D17" i="5"/>
  <c r="D14" i="5"/>
  <c r="C26" i="5"/>
  <c r="C24" i="5"/>
  <c r="D19" i="5"/>
  <c r="C30" i="5"/>
  <c r="C15" i="5"/>
  <c r="C25" i="5"/>
  <c r="E7" i="5"/>
  <c r="E11" i="5"/>
  <c r="C10" i="5"/>
  <c r="C28" i="5"/>
  <c r="D7" i="5"/>
  <c r="E19" i="5"/>
  <c r="F7" i="5"/>
  <c r="E13" i="5"/>
  <c r="E23" i="5"/>
  <c r="C11" i="5"/>
  <c r="F24" i="5"/>
  <c r="F13" i="5"/>
  <c r="E14" i="5"/>
  <c r="D23" i="5"/>
  <c r="F29" i="5"/>
  <c r="C23" i="5"/>
  <c r="E26" i="5"/>
  <c r="C14" i="5"/>
  <c r="D28" i="5"/>
  <c r="F21" i="5"/>
  <c r="E22" i="5"/>
  <c r="D24" i="5"/>
  <c r="E31" i="5"/>
  <c r="E24" i="5"/>
  <c r="F20" i="5"/>
  <c r="D18" i="5"/>
  <c r="E12" i="5"/>
  <c r="F8" i="5"/>
  <c r="E27" i="5"/>
  <c r="E17" i="5"/>
  <c r="E18" i="5"/>
  <c r="D25" i="5"/>
  <c r="E9" i="5"/>
  <c r="D10" i="5"/>
  <c r="E21" i="5"/>
  <c r="F17" i="5"/>
  <c r="F16" i="5"/>
  <c r="E20" i="5"/>
  <c r="E29" i="5"/>
  <c r="D21" i="5"/>
  <c r="E28" i="5"/>
  <c r="E25" i="5"/>
  <c r="D15" i="5"/>
  <c r="E16" i="5"/>
  <c r="D12" i="5"/>
  <c r="E10" i="5"/>
  <c r="F27" i="5"/>
  <c r="F12" i="5"/>
  <c r="F9" i="5"/>
  <c r="H21" i="5"/>
  <c r="F31" i="5"/>
  <c r="G26" i="5"/>
  <c r="G31" i="5"/>
  <c r="G14" i="5"/>
  <c r="E8" i="5"/>
  <c r="G27" i="5"/>
  <c r="G30" i="5"/>
  <c r="F11" i="5"/>
  <c r="F22" i="5"/>
  <c r="G25" i="5"/>
  <c r="G13" i="5"/>
  <c r="G20" i="5"/>
  <c r="F25" i="5"/>
  <c r="F10" i="5"/>
  <c r="G28" i="5"/>
  <c r="G16" i="5"/>
  <c r="G9" i="5"/>
  <c r="G7" i="5"/>
  <c r="F28" i="5"/>
  <c r="F26" i="5"/>
  <c r="G17" i="5"/>
  <c r="F23" i="5"/>
  <c r="G21" i="5"/>
  <c r="G10" i="5"/>
  <c r="F15" i="5"/>
  <c r="G11" i="5"/>
  <c r="F30" i="5"/>
  <c r="F19" i="5"/>
  <c r="G22" i="5"/>
  <c r="H10" i="5"/>
  <c r="G18" i="5"/>
  <c r="F14" i="5"/>
  <c r="H30" i="5"/>
  <c r="H15" i="5"/>
  <c r="H18" i="5"/>
  <c r="H28" i="5"/>
  <c r="H13" i="5"/>
  <c r="G24" i="5"/>
  <c r="H19" i="5"/>
  <c r="H16" i="5"/>
  <c r="E15" i="5"/>
  <c r="G23" i="5"/>
  <c r="G12" i="5"/>
  <c r="H8" i="5"/>
  <c r="F18" i="5"/>
  <c r="G29" i="5"/>
  <c r="G8" i="5"/>
  <c r="I30" i="5"/>
  <c r="G15" i="5"/>
  <c r="I7" i="5"/>
  <c r="G19" i="5"/>
  <c r="H23" i="5"/>
  <c r="I19" i="5"/>
  <c r="H17" i="5"/>
  <c r="I15" i="5"/>
  <c r="H22" i="5"/>
  <c r="I12" i="5"/>
  <c r="I22" i="5"/>
  <c r="I24" i="5"/>
  <c r="H7" i="5"/>
  <c r="I20" i="5"/>
  <c r="H20" i="5"/>
  <c r="H24" i="5"/>
  <c r="I17" i="5"/>
  <c r="I21" i="5"/>
  <c r="H31" i="5"/>
  <c r="I13" i="5"/>
  <c r="I26" i="5"/>
  <c r="H14" i="5"/>
  <c r="H11" i="5"/>
  <c r="I16" i="5"/>
  <c r="J15" i="5"/>
  <c r="I9" i="5"/>
  <c r="J29" i="5"/>
  <c r="J31" i="5"/>
  <c r="I25" i="5"/>
  <c r="I14" i="5"/>
  <c r="H27" i="5"/>
  <c r="I11" i="5"/>
  <c r="J27" i="5"/>
  <c r="H29" i="5"/>
  <c r="J17" i="5"/>
  <c r="I23" i="5"/>
  <c r="I27" i="5"/>
  <c r="I18" i="5"/>
  <c r="J22" i="5"/>
  <c r="J28" i="5"/>
  <c r="H9" i="5"/>
  <c r="I29" i="5"/>
  <c r="J11" i="5"/>
  <c r="I8" i="5"/>
  <c r="H25" i="5"/>
  <c r="I28" i="5"/>
  <c r="I10" i="5"/>
  <c r="H26" i="5"/>
  <c r="H12" i="5"/>
  <c r="J18" i="5"/>
  <c r="K7" i="5"/>
  <c r="K27" i="5"/>
  <c r="J16" i="5"/>
  <c r="K21" i="5"/>
  <c r="J23" i="5"/>
  <c r="J10" i="5"/>
  <c r="J14" i="5"/>
  <c r="J26" i="5"/>
  <c r="J25" i="5"/>
  <c r="J9" i="5"/>
  <c r="K19" i="5"/>
  <c r="J24" i="5"/>
  <c r="J19" i="5"/>
  <c r="J21" i="5"/>
  <c r="J12" i="5"/>
  <c r="K11" i="5"/>
  <c r="K23" i="5"/>
  <c r="J30" i="5"/>
  <c r="J20" i="5"/>
  <c r="J13" i="5"/>
  <c r="K9" i="5"/>
  <c r="L12" i="5"/>
  <c r="K25" i="5"/>
  <c r="K16" i="5"/>
  <c r="K15" i="5"/>
  <c r="L31" i="5"/>
  <c r="I31" i="5"/>
  <c r="K31" i="5"/>
  <c r="K18" i="5"/>
  <c r="L13" i="5"/>
  <c r="K29" i="5"/>
  <c r="L7" i="5"/>
  <c r="J8" i="5"/>
  <c r="K13" i="5"/>
  <c r="J7" i="5"/>
  <c r="K8" i="5"/>
  <c r="K22" i="5"/>
  <c r="K30" i="5"/>
  <c r="K17" i="5"/>
  <c r="K24" i="5"/>
  <c r="K10" i="5"/>
  <c r="L21" i="5"/>
  <c r="L30" i="5"/>
  <c r="L29" i="5"/>
  <c r="L24" i="5"/>
  <c r="K20" i="5"/>
  <c r="L15" i="5"/>
  <c r="L10" i="5"/>
  <c r="K14" i="5"/>
  <c r="M24" i="5"/>
  <c r="L18" i="5"/>
  <c r="L19" i="5"/>
  <c r="L26" i="5"/>
  <c r="M29" i="5"/>
  <c r="M9" i="5"/>
  <c r="K12" i="5"/>
  <c r="M22" i="5"/>
  <c r="M28" i="5"/>
  <c r="L22" i="5"/>
  <c r="L11" i="5"/>
  <c r="L17" i="5"/>
  <c r="M18" i="5"/>
  <c r="L14" i="5"/>
  <c r="K28" i="5"/>
  <c r="L20" i="5"/>
  <c r="N21" i="5"/>
  <c r="N14" i="5"/>
  <c r="M10" i="5"/>
  <c r="M16" i="5"/>
  <c r="N8" i="5"/>
  <c r="N11" i="5"/>
  <c r="M23" i="5"/>
  <c r="M26" i="5"/>
  <c r="M15" i="5"/>
  <c r="L9" i="5"/>
  <c r="L23" i="5"/>
  <c r="N7" i="5"/>
  <c r="N9" i="5"/>
  <c r="M13" i="5"/>
  <c r="N24" i="5"/>
  <c r="L16" i="5"/>
  <c r="L8" i="5"/>
  <c r="K26" i="5"/>
  <c r="N26" i="5"/>
  <c r="M27" i="5"/>
  <c r="M11" i="5"/>
  <c r="N29" i="5"/>
  <c r="L27" i="5"/>
  <c r="M21" i="5"/>
  <c r="L25" i="5"/>
  <c r="L28" i="5"/>
  <c r="M14" i="5"/>
  <c r="M7" i="5"/>
  <c r="M25" i="5"/>
  <c r="P25" i="5"/>
  <c r="O28" i="5"/>
  <c r="O15" i="5"/>
  <c r="M31" i="5"/>
  <c r="N23" i="5"/>
  <c r="N12" i="5"/>
  <c r="M19" i="5"/>
  <c r="N15" i="5"/>
  <c r="N19" i="5"/>
  <c r="N17" i="5"/>
  <c r="M30" i="5"/>
  <c r="N20" i="5"/>
  <c r="M12" i="5"/>
  <c r="N18" i="5"/>
  <c r="O11" i="5"/>
  <c r="N28" i="5"/>
  <c r="N27" i="5"/>
  <c r="N13" i="5"/>
  <c r="N16" i="5"/>
  <c r="N30" i="5"/>
  <c r="N22" i="5"/>
  <c r="N31" i="5"/>
  <c r="N25" i="5"/>
  <c r="M8" i="5"/>
  <c r="M17" i="5"/>
  <c r="N10" i="5"/>
  <c r="O24" i="5"/>
  <c r="P12" i="5"/>
  <c r="O29" i="5"/>
  <c r="P17" i="5"/>
  <c r="O13" i="5"/>
  <c r="P8" i="5"/>
  <c r="O27" i="5"/>
  <c r="O10" i="5"/>
  <c r="O7" i="5"/>
  <c r="O31" i="5"/>
  <c r="P22" i="5"/>
  <c r="P10" i="5"/>
  <c r="P21" i="5"/>
  <c r="O9" i="5"/>
  <c r="O18" i="5"/>
  <c r="O8" i="5"/>
  <c r="O23" i="5"/>
  <c r="P15" i="5"/>
  <c r="P31" i="5"/>
  <c r="O14" i="5"/>
  <c r="M20" i="5"/>
  <c r="O19" i="5"/>
  <c r="O17" i="5"/>
  <c r="O30" i="5"/>
  <c r="P23" i="5"/>
  <c r="P24" i="5"/>
  <c r="O21" i="5"/>
  <c r="O26" i="5"/>
  <c r="P27" i="5"/>
  <c r="O12" i="5"/>
  <c r="O25" i="5"/>
  <c r="R7" i="5"/>
  <c r="P26" i="5"/>
  <c r="P9" i="5"/>
  <c r="P11" i="5"/>
  <c r="Q20" i="5"/>
  <c r="O16" i="5"/>
  <c r="Q29" i="5"/>
  <c r="P18" i="5"/>
  <c r="Q19" i="5"/>
  <c r="O20" i="5"/>
  <c r="P30" i="5"/>
  <c r="P16" i="5"/>
  <c r="Q9" i="5"/>
  <c r="P29" i="5"/>
  <c r="Q16" i="5"/>
  <c r="P19" i="5"/>
  <c r="Q23" i="5"/>
  <c r="P14" i="5"/>
  <c r="Q24" i="5"/>
  <c r="Q22" i="5"/>
  <c r="P7" i="5"/>
  <c r="O22" i="5"/>
  <c r="Q28" i="5"/>
  <c r="Q25" i="5"/>
  <c r="Q21" i="5"/>
  <c r="R13" i="5"/>
  <c r="Q13" i="5"/>
  <c r="Q15" i="5"/>
  <c r="Q10" i="5"/>
  <c r="R11" i="5"/>
  <c r="R17" i="5"/>
  <c r="R8" i="5"/>
  <c r="Q31" i="5"/>
  <c r="Q17" i="5"/>
  <c r="R16" i="5"/>
  <c r="Q27" i="5"/>
  <c r="Q11" i="5"/>
  <c r="Q8" i="5"/>
  <c r="R26" i="5"/>
  <c r="Q18" i="5"/>
  <c r="R18" i="5"/>
  <c r="R24" i="5"/>
  <c r="R31" i="5"/>
  <c r="R22" i="5"/>
  <c r="P28" i="5"/>
  <c r="R20" i="5"/>
  <c r="R27" i="5"/>
  <c r="P13" i="5"/>
  <c r="R21" i="5"/>
  <c r="R15" i="5"/>
  <c r="P20" i="5"/>
  <c r="Q30" i="5"/>
  <c r="R12" i="5"/>
  <c r="S15" i="5"/>
  <c r="R10" i="5"/>
  <c r="R23" i="5"/>
  <c r="Q7" i="5"/>
  <c r="S25" i="5"/>
  <c r="S14" i="5"/>
  <c r="S26" i="5"/>
  <c r="R25" i="5"/>
  <c r="S7" i="5"/>
  <c r="Q14" i="5"/>
  <c r="S11" i="5"/>
  <c r="R14" i="5"/>
  <c r="R28" i="5"/>
  <c r="Q12" i="5"/>
  <c r="R9" i="5"/>
  <c r="Q26" i="5"/>
  <c r="R19" i="5"/>
  <c r="S10" i="5"/>
  <c r="S17" i="5"/>
  <c r="S28" i="5"/>
  <c r="R30" i="5"/>
  <c r="S18" i="5"/>
  <c r="S23" i="5"/>
  <c r="S29" i="5"/>
  <c r="U17" i="5"/>
  <c r="S24" i="5"/>
  <c r="R29" i="5"/>
  <c r="S31" i="5"/>
  <c r="S21" i="5"/>
  <c r="S30" i="5"/>
  <c r="T21" i="5"/>
  <c r="U24" i="5"/>
  <c r="S20" i="5"/>
  <c r="S13" i="5"/>
  <c r="S22" i="5"/>
  <c r="U29" i="5"/>
  <c r="S8" i="5"/>
  <c r="T19" i="5"/>
  <c r="T12" i="5"/>
  <c r="T9" i="5"/>
  <c r="U13" i="5"/>
  <c r="T13" i="5"/>
  <c r="U12" i="5"/>
  <c r="U23" i="5"/>
  <c r="S9" i="5"/>
  <c r="S19" i="5"/>
  <c r="T29" i="5"/>
  <c r="S27" i="5"/>
  <c r="T11" i="5"/>
  <c r="T10" i="5"/>
  <c r="U25" i="5"/>
  <c r="S12" i="5"/>
  <c r="U14" i="5"/>
  <c r="U22" i="5"/>
  <c r="T31" i="5"/>
  <c r="U15" i="5"/>
  <c r="T17" i="5"/>
  <c r="U11" i="5"/>
  <c r="T24" i="5"/>
  <c r="U20" i="5"/>
  <c r="T14" i="5"/>
  <c r="T8" i="5"/>
  <c r="U7" i="5"/>
  <c r="T22" i="5"/>
  <c r="S16" i="5"/>
  <c r="U30" i="5"/>
  <c r="T30" i="5"/>
  <c r="V8" i="5"/>
  <c r="U9" i="5"/>
  <c r="T27" i="5"/>
  <c r="V21" i="5"/>
  <c r="V27" i="5"/>
  <c r="U8" i="5"/>
  <c r="V20" i="5"/>
  <c r="T26" i="5"/>
  <c r="T23" i="5"/>
  <c r="V11" i="5"/>
  <c r="T18" i="5"/>
  <c r="V24" i="5"/>
  <c r="V23" i="5"/>
  <c r="T20" i="5"/>
  <c r="T15" i="5"/>
  <c r="V17" i="5"/>
  <c r="U18" i="5"/>
  <c r="V13" i="5"/>
  <c r="U31" i="5"/>
  <c r="T7" i="5"/>
  <c r="T16" i="5"/>
  <c r="T25" i="5"/>
  <c r="U26" i="5"/>
  <c r="U21" i="5"/>
  <c r="U10" i="5"/>
  <c r="U19" i="5"/>
  <c r="U27" i="5"/>
  <c r="U16" i="5"/>
  <c r="V29" i="5"/>
  <c r="V26" i="5"/>
  <c r="V9" i="5"/>
  <c r="V16" i="5"/>
  <c r="V18" i="5"/>
  <c r="V30" i="5"/>
  <c r="W19" i="5"/>
  <c r="U28" i="5"/>
  <c r="T28" i="5"/>
  <c r="V7" i="5"/>
  <c r="V19" i="5"/>
  <c r="V31" i="5"/>
  <c r="W31" i="5"/>
  <c r="W26" i="5"/>
  <c r="W18" i="5"/>
  <c r="V10" i="5"/>
  <c r="W21" i="5"/>
  <c r="W22" i="5"/>
  <c r="W20" i="5"/>
  <c r="V12" i="5"/>
  <c r="W15" i="5"/>
  <c r="V22" i="5"/>
  <c r="W9" i="5"/>
  <c r="V28" i="5"/>
  <c r="X15" i="5"/>
  <c r="V14" i="5"/>
  <c r="W29" i="5"/>
  <c r="W23" i="5"/>
  <c r="X29" i="5"/>
  <c r="X16" i="5"/>
  <c r="W8" i="5"/>
  <c r="Y10" i="5"/>
  <c r="X8" i="5"/>
  <c r="X11" i="5"/>
  <c r="V25" i="5"/>
  <c r="X7" i="5"/>
  <c r="V15" i="5"/>
  <c r="X17" i="5"/>
  <c r="Y25" i="5"/>
  <c r="X13" i="5"/>
  <c r="W13" i="5"/>
  <c r="Y17" i="5"/>
  <c r="W27" i="5"/>
  <c r="W24" i="5"/>
  <c r="W28" i="5"/>
  <c r="X26" i="5"/>
  <c r="X20" i="5"/>
  <c r="X25" i="5"/>
  <c r="W7" i="5"/>
  <c r="W10" i="5"/>
  <c r="Y13" i="5"/>
  <c r="W17" i="5"/>
  <c r="Y24" i="5"/>
  <c r="Y28" i="5"/>
  <c r="X12" i="5"/>
  <c r="X28" i="5"/>
  <c r="W12" i="5"/>
  <c r="W11" i="5"/>
  <c r="Z9" i="5"/>
  <c r="X31" i="5"/>
  <c r="Y19" i="5"/>
  <c r="Z14" i="5"/>
  <c r="Y30" i="5"/>
  <c r="X24" i="5"/>
  <c r="W30" i="5"/>
  <c r="Z15" i="5"/>
  <c r="Y29" i="5"/>
  <c r="Y12" i="5"/>
  <c r="X23" i="5"/>
  <c r="X14" i="5"/>
  <c r="Y9" i="5"/>
  <c r="W25" i="5"/>
  <c r="Y20" i="5"/>
  <c r="W14" i="5"/>
  <c r="X30" i="5"/>
  <c r="X18" i="5"/>
  <c r="X10" i="5"/>
  <c r="X19" i="5"/>
  <c r="Z13" i="5"/>
  <c r="Y11" i="5"/>
  <c r="X27" i="5"/>
  <c r="Z21" i="5"/>
  <c r="X9" i="5"/>
  <c r="Y22" i="5"/>
  <c r="Y15" i="5"/>
  <c r="Y16" i="5"/>
  <c r="Y23" i="5"/>
  <c r="X21" i="5"/>
  <c r="W16" i="5"/>
  <c r="X22" i="5"/>
  <c r="AA18" i="5"/>
  <c r="Z19" i="5"/>
  <c r="Z23" i="5"/>
  <c r="Z31" i="5"/>
  <c r="Y7" i="5"/>
  <c r="Y8" i="5"/>
  <c r="AA29" i="5"/>
  <c r="Y31" i="5"/>
  <c r="AA25" i="5"/>
  <c r="Z27" i="5"/>
  <c r="AA14" i="5"/>
  <c r="Z30" i="5"/>
  <c r="Z17" i="5"/>
  <c r="Z11" i="5"/>
  <c r="AA22" i="5"/>
  <c r="Y18" i="5"/>
  <c r="Z24" i="5"/>
  <c r="Z25" i="5"/>
  <c r="Y21" i="5"/>
  <c r="Z12" i="5"/>
  <c r="Z16" i="5"/>
  <c r="Z28" i="5"/>
  <c r="Y14" i="5"/>
  <c r="Z8" i="5"/>
  <c r="Y27" i="5"/>
  <c r="Z22" i="5"/>
  <c r="Z26" i="5"/>
  <c r="Y26" i="5"/>
  <c r="Z7" i="5"/>
  <c r="Z20" i="5"/>
  <c r="Z29" i="5"/>
  <c r="Z10" i="5"/>
  <c r="AD26" i="5"/>
  <c r="AB30" i="5"/>
  <c r="AA7" i="5"/>
  <c r="Z18" i="5"/>
  <c r="AA26" i="5"/>
  <c r="AA30" i="5"/>
  <c r="AB22" i="5"/>
  <c r="AA8" i="5"/>
  <c r="AA17" i="5"/>
  <c r="AA20" i="5"/>
  <c r="AB28" i="5"/>
  <c r="AB17" i="5"/>
  <c r="AA10" i="5"/>
  <c r="AB12" i="5"/>
  <c r="AA13" i="5"/>
  <c r="AA15" i="5"/>
  <c r="AA11" i="5"/>
  <c r="AA12" i="5"/>
  <c r="AB21" i="5"/>
  <c r="AA28" i="5"/>
  <c r="AA24" i="5"/>
  <c r="AA19" i="5"/>
  <c r="AB15" i="5"/>
  <c r="AB26" i="5"/>
  <c r="AA16" i="5"/>
  <c r="AC11" i="5"/>
  <c r="AB18" i="5"/>
  <c r="AC12" i="5"/>
  <c r="AB13" i="5"/>
  <c r="AC8" i="5"/>
  <c r="AC21" i="5"/>
  <c r="AB23" i="5"/>
  <c r="AC27" i="5"/>
  <c r="AC28" i="5"/>
  <c r="AC9" i="5"/>
  <c r="AB14" i="5"/>
  <c r="AB16" i="5"/>
  <c r="AC20" i="5"/>
  <c r="AB19" i="5"/>
  <c r="AC25" i="5"/>
  <c r="AB7" i="5"/>
  <c r="AC18" i="5"/>
  <c r="AC14" i="5"/>
  <c r="AA21" i="5"/>
  <c r="AB29" i="5"/>
  <c r="AB31" i="5"/>
  <c r="AC31" i="5"/>
  <c r="AB10" i="5"/>
  <c r="AC15" i="5"/>
  <c r="AC13" i="5"/>
  <c r="AB20" i="5"/>
  <c r="AB9" i="5"/>
  <c r="AB11" i="5"/>
  <c r="AA9" i="5"/>
  <c r="AC24" i="5"/>
  <c r="AA27" i="5"/>
  <c r="AB24" i="5"/>
  <c r="AA31" i="5"/>
  <c r="AC7" i="5"/>
  <c r="AC29" i="5"/>
  <c r="AA23" i="5"/>
  <c r="AB8" i="5"/>
  <c r="AC23" i="5"/>
  <c r="AB25" i="5"/>
  <c r="AB27" i="5"/>
  <c r="AD16" i="5"/>
  <c r="AC10" i="5"/>
  <c r="AD12" i="5"/>
  <c r="AD8" i="5"/>
  <c r="AC22" i="5"/>
  <c r="AD30" i="5"/>
  <c r="AD31" i="5"/>
  <c r="AD27" i="5"/>
  <c r="AC19" i="5"/>
  <c r="AD19" i="5"/>
  <c r="AD11" i="5"/>
  <c r="AC26" i="5"/>
  <c r="AC17" i="5"/>
  <c r="AD15" i="5"/>
  <c r="AD23" i="5"/>
  <c r="AD20" i="5"/>
  <c r="AC30" i="5"/>
  <c r="AC16" i="5"/>
  <c r="AD7" i="5"/>
  <c r="AE23" i="5"/>
  <c r="AE18" i="5"/>
  <c r="AD14" i="5"/>
  <c r="AE27" i="5"/>
  <c r="AE25" i="5"/>
  <c r="AD29" i="5"/>
  <c r="AE21" i="5"/>
  <c r="AE9" i="5"/>
  <c r="AE13" i="5"/>
  <c r="AE15" i="5"/>
  <c r="AE16" i="5"/>
  <c r="AE24" i="5"/>
  <c r="AE8" i="5"/>
  <c r="AE10" i="5"/>
  <c r="AE31" i="5"/>
  <c r="AD24" i="5"/>
  <c r="AE26" i="5"/>
  <c r="AD25" i="5"/>
  <c r="AE14" i="5"/>
  <c r="AE30" i="5"/>
  <c r="AD21" i="5"/>
  <c r="AE28" i="5"/>
  <c r="AE12" i="5"/>
  <c r="AD22" i="5"/>
  <c r="AD17" i="5"/>
  <c r="AE22" i="5"/>
  <c r="AD10" i="5"/>
  <c r="AD18" i="5"/>
  <c r="AE19" i="5"/>
  <c r="AD13" i="5"/>
  <c r="AD9" i="5"/>
  <c r="AE11" i="5"/>
  <c r="AE20" i="5"/>
  <c r="AE17" i="5"/>
  <c r="AD28" i="5"/>
  <c r="AE29" i="5"/>
  <c r="AG14" i="5"/>
  <c r="AF12" i="5"/>
  <c r="AF9" i="5"/>
  <c r="AF29" i="5"/>
  <c r="AF7" i="5"/>
  <c r="AF23" i="5"/>
  <c r="AF21" i="5"/>
  <c r="AF17" i="5"/>
  <c r="AF16" i="5"/>
  <c r="AF22" i="5"/>
  <c r="AF8" i="5"/>
  <c r="AF26" i="5"/>
  <c r="AF13" i="5"/>
  <c r="AF28" i="5"/>
  <c r="AF20" i="5"/>
  <c r="AF31" i="5"/>
  <c r="AF19" i="5"/>
  <c r="AF18" i="5"/>
  <c r="AF27" i="5"/>
  <c r="AF10" i="5"/>
  <c r="AF24" i="5"/>
  <c r="AF25" i="5"/>
  <c r="AF14" i="5"/>
  <c r="AF11" i="5"/>
  <c r="AF30" i="5"/>
  <c r="AG31" i="5"/>
  <c r="AG15" i="5"/>
  <c r="AG7" i="5"/>
  <c r="AF15" i="5"/>
  <c r="AG10" i="5"/>
  <c r="AG9" i="5"/>
  <c r="AG25" i="5"/>
  <c r="AG19" i="5"/>
  <c r="AG13" i="5"/>
  <c r="AG17" i="5"/>
  <c r="AG12" i="5"/>
  <c r="AG29" i="5"/>
  <c r="AG26" i="5"/>
  <c r="AG30" i="5"/>
  <c r="AG24" i="5"/>
  <c r="AG20" i="5"/>
  <c r="AG8" i="5"/>
  <c r="AG18" i="5"/>
  <c r="AG22" i="5"/>
  <c r="AG27" i="5"/>
  <c r="AG11" i="5"/>
  <c r="AG23" i="5"/>
  <c r="AG28" i="5"/>
  <c r="AG16" i="5"/>
  <c r="AG21" i="5"/>
  <c r="NH6" i="2"/>
  <c r="NH2" i="2"/>
  <c r="C5" i="5" l="1"/>
  <c r="D5" i="5"/>
  <c r="I5" i="5"/>
  <c r="Q5" i="5"/>
  <c r="F5" i="5"/>
  <c r="R5" i="5"/>
  <c r="V5" i="5"/>
  <c r="K5" i="5"/>
  <c r="O5" i="5"/>
  <c r="W5" i="5"/>
  <c r="L5" i="5"/>
  <c r="P5" i="5"/>
  <c r="AB5" i="5"/>
  <c r="Y5" i="5"/>
  <c r="U5" i="5"/>
  <c r="N5" i="5"/>
  <c r="H5" i="5"/>
  <c r="X5" i="5"/>
  <c r="AG5" i="5"/>
  <c r="AA5" i="5"/>
  <c r="E5" i="5"/>
  <c r="S5" i="5"/>
  <c r="J5" i="5"/>
  <c r="T5" i="5"/>
  <c r="AC5" i="5"/>
  <c r="Z5" i="5"/>
  <c r="AE5" i="5"/>
  <c r="AF5" i="5"/>
  <c r="AD5" i="5"/>
  <c r="G5" i="5"/>
  <c r="M5" i="5"/>
</calcChain>
</file>

<file path=xl/sharedStrings.xml><?xml version="1.0" encoding="utf-8"?>
<sst xmlns="http://schemas.openxmlformats.org/spreadsheetml/2006/main" count="176" uniqueCount="51">
  <si>
    <t>Mitarbeiter 1</t>
  </si>
  <si>
    <t>Nr.</t>
  </si>
  <si>
    <t>Startdatum:</t>
  </si>
  <si>
    <t>Legende</t>
  </si>
  <si>
    <t>Kürzel</t>
  </si>
  <si>
    <t>Neujahrstag</t>
  </si>
  <si>
    <t>Berchtoldtag</t>
  </si>
  <si>
    <t>Karfreitag</t>
  </si>
  <si>
    <t>Ostermontag</t>
  </si>
  <si>
    <t>Tag der Arbeit</t>
  </si>
  <si>
    <t>Auffahrt</t>
  </si>
  <si>
    <t>Pfingsmontag</t>
  </si>
  <si>
    <t>Weihnachten</t>
  </si>
  <si>
    <t>Stephanstag</t>
  </si>
  <si>
    <t>Silvester</t>
  </si>
  <si>
    <t>Feiertage:</t>
  </si>
  <si>
    <t>Nationalfeiertrag CH</t>
  </si>
  <si>
    <t>F</t>
  </si>
  <si>
    <t>Beschreibung</t>
  </si>
  <si>
    <t>Monatsübersicht</t>
  </si>
  <si>
    <t>Urlaubstage</t>
  </si>
  <si>
    <t>Resturlaub</t>
  </si>
  <si>
    <t>U</t>
  </si>
  <si>
    <t>Urlaub</t>
  </si>
  <si>
    <t>K</t>
  </si>
  <si>
    <t>Krankheit</t>
  </si>
  <si>
    <t>Krankheitstage</t>
  </si>
  <si>
    <t>Name</t>
  </si>
  <si>
    <t>Urlaub verplant</t>
  </si>
  <si>
    <t>Tätigkeitsplanung Kalenderjahr</t>
  </si>
  <si>
    <t>Tätigkeit A</t>
  </si>
  <si>
    <t>Tätigkeit B</t>
  </si>
  <si>
    <t>Tätigkeit C</t>
  </si>
  <si>
    <t>Tätigkeit D</t>
  </si>
  <si>
    <t>Tätigkeit E</t>
  </si>
  <si>
    <t>Tätigkeit F</t>
  </si>
  <si>
    <t>E</t>
  </si>
  <si>
    <t>D</t>
  </si>
  <si>
    <t>C</t>
  </si>
  <si>
    <t>B</t>
  </si>
  <si>
    <t>A</t>
  </si>
  <si>
    <t>www.techwirt.net</t>
  </si>
  <si>
    <t>Mitarbeiter 2</t>
  </si>
  <si>
    <t>Mitarbeiter 3</t>
  </si>
  <si>
    <t>Monat:</t>
  </si>
  <si>
    <r>
      <t xml:space="preserve">Weitere nützliche Excel-Vorlagen findest du auf </t>
    </r>
    <r>
      <rPr>
        <b/>
        <u/>
        <sz val="14"/>
        <color theme="4"/>
        <rFont val="Calibri"/>
        <family val="2"/>
        <scheme val="minor"/>
      </rPr>
      <t>www.techwirt.net</t>
    </r>
  </si>
  <si>
    <r>
      <t>Das Erklärvideo zu dieser Excel-Vorlage findest du auf</t>
    </r>
    <r>
      <rPr>
        <b/>
        <u/>
        <sz val="14"/>
        <color theme="4"/>
        <rFont val="Calibri"/>
        <family val="2"/>
        <scheme val="minor"/>
      </rPr>
      <t xml:space="preserve"> youtube.com</t>
    </r>
  </si>
  <si>
    <t>Mitarbeiter 4</t>
  </si>
  <si>
    <t>Mitarbeiter 5</t>
  </si>
  <si>
    <t>UH</t>
  </si>
  <si>
    <t>Urlaub Halbtags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</si>
</sst>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"/>
    <numFmt numFmtId="165" formatCode="d"/>
    <numFmt numFmtId="166" formatCode="ddd"/>
    <numFmt numFmtId="167" formatCode="mmmm"/>
    <numFmt numFmtId="168" formatCode="mmm/yy"/>
    <numFmt numFmtId="169" formatCode="0;\-0;"/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auto="1"/>
      </patternFill>
    </fill>
  </fills>
  <borders count="3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1"/>
      </right>
      <top/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8" fontId="0" fillId="0" borderId="0" xfId="0" applyNumberFormat="1" applyFill="1" applyBorder="1" applyAlignment="1" applyProtection="1">
      <alignment textRotation="90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168" fontId="1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167" fontId="1" fillId="0" borderId="0" xfId="0" applyNumberFormat="1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 applyProtection="1">
      <alignment vertical="center"/>
      <protection locked="0"/>
    </xf>
    <xf numFmtId="168" fontId="0" fillId="0" borderId="4" xfId="0" applyNumberFormat="1" applyFill="1" applyBorder="1" applyAlignment="1" applyProtection="1">
      <alignment textRotation="90"/>
      <protection locked="0"/>
    </xf>
    <xf numFmtId="0" fontId="0" fillId="8" borderId="3" xfId="0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3" xfId="0" applyFont="1" applyFill="1" applyBorder="1" applyAlignment="1" applyProtection="1">
      <alignment vertical="center"/>
      <protection locked="0"/>
    </xf>
    <xf numFmtId="0" fontId="0" fillId="11" borderId="3" xfId="0" applyFont="1" applyFill="1" applyBorder="1" applyAlignment="1" applyProtection="1">
      <alignment vertical="center"/>
      <protection locked="0"/>
    </xf>
    <xf numFmtId="167" fontId="0" fillId="0" borderId="0" xfId="0" applyNumberFormat="1" applyProtection="1"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alignment vertical="center"/>
      <protection locked="0"/>
    </xf>
    <xf numFmtId="0" fontId="0" fillId="9" borderId="10" xfId="0" applyFont="1" applyFill="1" applyBorder="1" applyAlignment="1" applyProtection="1">
      <alignment vertical="center"/>
      <protection locked="0"/>
    </xf>
    <xf numFmtId="0" fontId="0" fillId="4" borderId="9" xfId="0" applyFont="1" applyFill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22" xfId="0" applyFill="1" applyBorder="1" applyProtection="1">
      <protection locked="0"/>
    </xf>
    <xf numFmtId="168" fontId="0" fillId="0" borderId="0" xfId="0" applyNumberFormat="1" applyBorder="1" applyProtection="1"/>
    <xf numFmtId="168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166" fontId="1" fillId="0" borderId="0" xfId="0" applyNumberFormat="1" applyFont="1" applyFill="1" applyBorder="1" applyAlignment="1" applyProtection="1">
      <alignment horizontal="center" vertical="center"/>
    </xf>
    <xf numFmtId="166" fontId="7" fillId="0" borderId="5" xfId="1" applyNumberFormat="1" applyFont="1" applyFill="1" applyBorder="1" applyAlignment="1" applyProtection="1">
      <alignment horizontal="right" vertical="center"/>
    </xf>
    <xf numFmtId="165" fontId="1" fillId="0" borderId="27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169" fontId="0" fillId="0" borderId="7" xfId="0" applyNumberFormat="1" applyBorder="1" applyProtection="1"/>
    <xf numFmtId="169" fontId="0" fillId="0" borderId="3" xfId="0" applyNumberFormat="1" applyBorder="1" applyProtection="1"/>
    <xf numFmtId="166" fontId="4" fillId="2" borderId="3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8" fontId="0" fillId="0" borderId="0" xfId="0" applyNumberFormat="1" applyProtection="1"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8" fontId="6" fillId="0" borderId="0" xfId="1" applyNumberFormat="1" applyProtection="1">
      <protection locked="0"/>
    </xf>
    <xf numFmtId="168" fontId="0" fillId="0" borderId="0" xfId="0" applyNumberFormat="1" applyAlignment="1" applyProtection="1">
      <alignment horizontal="center" vertical="center"/>
      <protection locked="0"/>
    </xf>
    <xf numFmtId="168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left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166" fontId="4" fillId="2" borderId="18" xfId="0" applyNumberFormat="1" applyFont="1" applyFill="1" applyBorder="1" applyAlignment="1" applyProtection="1">
      <alignment horizontal="center" vertical="center"/>
    </xf>
    <xf numFmtId="165" fontId="4" fillId="2" borderId="19" xfId="0" applyNumberFormat="1" applyFont="1" applyFill="1" applyBorder="1" applyAlignment="1" applyProtection="1">
      <alignment horizontal="center" vertical="center"/>
    </xf>
    <xf numFmtId="14" fontId="2" fillId="12" borderId="0" xfId="0" applyNumberFormat="1" applyFont="1" applyFill="1" applyBorder="1" applyAlignment="1" applyProtection="1">
      <alignment horizontal="left" vertical="center"/>
      <protection locked="0"/>
    </xf>
    <xf numFmtId="168" fontId="8" fillId="0" borderId="0" xfId="0" applyNumberFormat="1" applyFont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8" borderId="3" xfId="0" applyNumberFormat="1" applyFont="1" applyFill="1" applyBorder="1" applyAlignment="1" applyProtection="1">
      <alignment horizontal="center" vertical="center"/>
      <protection locked="0"/>
    </xf>
    <xf numFmtId="49" fontId="0" fillId="10" borderId="3" xfId="0" applyNumberFormat="1" applyFont="1" applyFill="1" applyBorder="1" applyAlignment="1" applyProtection="1">
      <alignment horizontal="center" vertical="center"/>
      <protection locked="0"/>
    </xf>
    <xf numFmtId="49" fontId="0" fillId="11" borderId="3" xfId="0" applyNumberFormat="1" applyFont="1" applyFill="1" applyBorder="1" applyAlignment="1" applyProtection="1">
      <alignment horizontal="center" vertical="center"/>
      <protection locked="0"/>
    </xf>
    <xf numFmtId="49" fontId="0" fillId="5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49" fontId="0" fillId="4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Border="1" applyProtection="1"/>
    <xf numFmtId="170" fontId="0" fillId="2" borderId="6" xfId="0" applyNumberFormat="1" applyFill="1" applyBorder="1" applyAlignment="1" applyProtection="1">
      <alignment horizontal="center" vertical="center"/>
    </xf>
    <xf numFmtId="170" fontId="0" fillId="0" borderId="0" xfId="0" applyNumberFormat="1" applyProtection="1">
      <protection locked="0"/>
    </xf>
    <xf numFmtId="0" fontId="0" fillId="6" borderId="9" xfId="0" applyFill="1" applyBorder="1" applyProtection="1"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68" fontId="0" fillId="2" borderId="17" xfId="0" applyNumberFormat="1" applyFill="1" applyBorder="1" applyAlignment="1" applyProtection="1">
      <alignment horizontal="center" textRotation="90"/>
    </xf>
    <xf numFmtId="49" fontId="0" fillId="4" borderId="9" xfId="0" applyNumberFormat="1" applyFon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9" fontId="0" fillId="6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0" fillId="8" borderId="3" xfId="0" applyNumberFormat="1" applyFont="1" applyFill="1" applyBorder="1" applyAlignment="1" applyProtection="1">
      <alignment horizontal="center"/>
      <protection locked="0"/>
    </xf>
    <xf numFmtId="49" fontId="0" fillId="10" borderId="3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ont="1" applyFill="1" applyBorder="1" applyAlignment="1" applyProtection="1">
      <alignment horizontal="center"/>
      <protection locked="0"/>
    </xf>
    <xf numFmtId="49" fontId="0" fillId="7" borderId="3" xfId="0" applyNumberFormat="1" applyFont="1" applyFill="1" applyBorder="1" applyAlignment="1" applyProtection="1">
      <alignment horizontal="center"/>
      <protection locked="0"/>
    </xf>
    <xf numFmtId="49" fontId="0" fillId="9" borderId="10" xfId="0" applyNumberFormat="1" applyFont="1" applyFill="1" applyBorder="1" applyAlignment="1" applyProtection="1">
      <alignment horizontal="center"/>
      <protection locked="0"/>
    </xf>
    <xf numFmtId="49" fontId="0" fillId="11" borderId="3" xfId="0" applyNumberFormat="1" applyFont="1" applyFill="1" applyBorder="1" applyAlignment="1" applyProtection="1">
      <alignment horizontal="center"/>
      <protection locked="0"/>
    </xf>
    <xf numFmtId="168" fontId="0" fillId="2" borderId="21" xfId="0" applyNumberFormat="1" applyFill="1" applyBorder="1" applyAlignment="1" applyProtection="1">
      <alignment horizontal="center" textRotation="90"/>
    </xf>
    <xf numFmtId="168" fontId="0" fillId="2" borderId="20" xfId="0" applyNumberFormat="1" applyFill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vertical="center"/>
    </xf>
    <xf numFmtId="165" fontId="1" fillId="2" borderId="10" xfId="0" applyNumberFormat="1" applyFont="1" applyFill="1" applyBorder="1" applyAlignment="1" applyProtection="1">
      <alignment horizontal="center" textRotation="90"/>
      <protection locked="0"/>
    </xf>
    <xf numFmtId="165" fontId="1" fillId="2" borderId="23" xfId="0" applyNumberFormat="1" applyFont="1" applyFill="1" applyBorder="1" applyAlignment="1" applyProtection="1">
      <alignment horizontal="center" textRotation="90"/>
      <protection locked="0"/>
    </xf>
    <xf numFmtId="165" fontId="1" fillId="2" borderId="7" xfId="0" applyNumberFormat="1" applyFont="1" applyFill="1" applyBorder="1" applyAlignment="1" applyProtection="1">
      <alignment horizontal="center" textRotation="90"/>
      <protection locked="0"/>
    </xf>
    <xf numFmtId="170" fontId="1" fillId="2" borderId="3" xfId="0" applyNumberFormat="1" applyFont="1" applyFill="1" applyBorder="1" applyAlignment="1" applyProtection="1">
      <alignment horizontal="center" textRotation="90"/>
      <protection locked="0"/>
    </xf>
    <xf numFmtId="1" fontId="1" fillId="2" borderId="3" xfId="0" applyNumberFormat="1" applyFont="1" applyFill="1" applyBorder="1" applyAlignment="1" applyProtection="1">
      <alignment horizontal="center" textRotation="90"/>
      <protection locked="0"/>
    </xf>
    <xf numFmtId="1" fontId="1" fillId="2" borderId="10" xfId="0" applyNumberFormat="1" applyFont="1" applyFill="1" applyBorder="1" applyAlignment="1" applyProtection="1">
      <alignment horizontal="center" textRotation="90"/>
      <protection locked="0"/>
    </xf>
    <xf numFmtId="0" fontId="1" fillId="2" borderId="6" xfId="0" applyFont="1" applyFill="1" applyBorder="1" applyAlignment="1" applyProtection="1">
      <alignment horizontal="center" textRotation="90"/>
      <protection locked="0"/>
    </xf>
    <xf numFmtId="167" fontId="1" fillId="3" borderId="24" xfId="0" applyNumberFormat="1" applyFont="1" applyFill="1" applyBorder="1" applyAlignment="1" applyProtection="1">
      <alignment horizontal="center" vertical="center"/>
      <protection locked="0"/>
    </xf>
    <xf numFmtId="167" fontId="1" fillId="3" borderId="25" xfId="0" applyNumberFormat="1" applyFont="1" applyFill="1" applyBorder="1" applyAlignment="1" applyProtection="1">
      <alignment horizontal="center" vertical="center"/>
      <protection locked="0"/>
    </xf>
    <xf numFmtId="167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5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numFmt numFmtId="15" formatCode="0.00E+00"/>
      <fill>
        <patternFill>
          <bgColor theme="4" tint="0.59996337778862885"/>
        </patternFill>
      </fill>
    </dxf>
    <dxf>
      <fill>
        <patternFill>
          <bgColor rgb="FFCC66FF"/>
        </patternFill>
      </fill>
    </dxf>
    <dxf>
      <fill>
        <patternFill>
          <bgColor theme="7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numFmt numFmtId="15" formatCode="0.00E+00"/>
      <fill>
        <patternFill>
          <bgColor theme="4" tint="0.59996337778862885"/>
        </patternFill>
      </fill>
    </dxf>
    <dxf>
      <fill>
        <patternFill>
          <bgColor rgb="FFCC66FF"/>
        </patternFill>
      </fill>
    </dxf>
    <dxf>
      <fill>
        <patternFill>
          <bgColor theme="7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</border>
    </dxf>
    <dxf>
      <fill>
        <patternFill patternType="solid">
          <fgColor indexed="64"/>
          <bgColor theme="4" tint="0.59996337778862885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</border>
    </dxf>
  </dxfs>
  <tableStyles count="0" defaultTableStyle="TableStyleMedium2" defaultPivotStyle="PivotStyleLight16"/>
  <colors>
    <mruColors>
      <color rgb="FFCC66FF"/>
      <color rgb="FF2382CD"/>
      <color rgb="FF6EA5CD"/>
      <color rgb="FF1EA5CD"/>
      <color rgb="FF1E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wirt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chwirt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/>
  </sheetPr>
  <dimension ref="A1:NH48"/>
  <sheetViews>
    <sheetView showGridLines="0" tabSelected="1" zoomScaleNormal="100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K17" sqref="K17"/>
    </sheetView>
  </sheetViews>
  <sheetFormatPr baseColWidth="10" defaultRowHeight="15" x14ac:dyDescent="0.25"/>
  <cols>
    <col min="1" max="1" width="3" style="8" customWidth="1"/>
    <col min="2" max="2" width="35" style="8" customWidth="1"/>
    <col min="3" max="3" width="3.85546875" style="8" customWidth="1"/>
    <col min="4" max="4" width="3.7109375" style="90" bestFit="1" customWidth="1"/>
    <col min="5" max="5" width="3.7109375" style="10" customWidth="1"/>
    <col min="6" max="6" width="3.7109375" style="64" customWidth="1"/>
    <col min="7" max="372" width="4.140625" style="8" customWidth="1"/>
    <col min="373" max="16384" width="11.42578125" style="8"/>
  </cols>
  <sheetData>
    <row r="1" spans="1:372" ht="22.5" customHeight="1" x14ac:dyDescent="0.3">
      <c r="B1" s="42" t="s">
        <v>29</v>
      </c>
      <c r="C1" s="111">
        <v>2021</v>
      </c>
      <c r="D1" s="111"/>
      <c r="F1" s="43"/>
      <c r="I1" s="44"/>
    </row>
    <row r="2" spans="1:372" s="45" customFormat="1" ht="15" customHeight="1" x14ac:dyDescent="0.25">
      <c r="B2" s="46" t="s">
        <v>2</v>
      </c>
      <c r="C2" s="112" t="s">
        <v>20</v>
      </c>
      <c r="D2" s="115" t="s">
        <v>28</v>
      </c>
      <c r="E2" s="116" t="s">
        <v>21</v>
      </c>
      <c r="F2" s="118" t="s">
        <v>26</v>
      </c>
      <c r="G2" s="93">
        <f>G7</f>
        <v>44197</v>
      </c>
      <c r="H2" s="93">
        <f>H7</f>
        <v>44198</v>
      </c>
      <c r="I2" s="93">
        <f t="shared" ref="I2:BT2" si="0">I7</f>
        <v>44199</v>
      </c>
      <c r="J2" s="93">
        <f t="shared" si="0"/>
        <v>44200</v>
      </c>
      <c r="K2" s="109">
        <f t="shared" si="0"/>
        <v>44201</v>
      </c>
      <c r="L2" s="110">
        <f t="shared" si="0"/>
        <v>44202</v>
      </c>
      <c r="M2" s="93">
        <f t="shared" si="0"/>
        <v>44203</v>
      </c>
      <c r="N2" s="93">
        <f t="shared" si="0"/>
        <v>44204</v>
      </c>
      <c r="O2" s="93">
        <f t="shared" si="0"/>
        <v>44205</v>
      </c>
      <c r="P2" s="93">
        <f t="shared" si="0"/>
        <v>44206</v>
      </c>
      <c r="Q2" s="93">
        <f t="shared" si="0"/>
        <v>44207</v>
      </c>
      <c r="R2" s="93">
        <f t="shared" si="0"/>
        <v>44208</v>
      </c>
      <c r="S2" s="93">
        <f t="shared" si="0"/>
        <v>44209</v>
      </c>
      <c r="T2" s="93">
        <f t="shared" si="0"/>
        <v>44210</v>
      </c>
      <c r="U2" s="93">
        <f t="shared" si="0"/>
        <v>44211</v>
      </c>
      <c r="V2" s="93">
        <f t="shared" si="0"/>
        <v>44212</v>
      </c>
      <c r="W2" s="93">
        <f t="shared" si="0"/>
        <v>44213</v>
      </c>
      <c r="X2" s="93">
        <f t="shared" si="0"/>
        <v>44214</v>
      </c>
      <c r="Y2" s="93">
        <f t="shared" si="0"/>
        <v>44215</v>
      </c>
      <c r="Z2" s="93">
        <f t="shared" si="0"/>
        <v>44216</v>
      </c>
      <c r="AA2" s="93">
        <f t="shared" si="0"/>
        <v>44217</v>
      </c>
      <c r="AB2" s="93">
        <f t="shared" si="0"/>
        <v>44218</v>
      </c>
      <c r="AC2" s="93">
        <f t="shared" si="0"/>
        <v>44219</v>
      </c>
      <c r="AD2" s="93">
        <f t="shared" si="0"/>
        <v>44220</v>
      </c>
      <c r="AE2" s="93">
        <f t="shared" si="0"/>
        <v>44221</v>
      </c>
      <c r="AF2" s="93">
        <f t="shared" si="0"/>
        <v>44222</v>
      </c>
      <c r="AG2" s="93">
        <f t="shared" si="0"/>
        <v>44223</v>
      </c>
      <c r="AH2" s="93">
        <f t="shared" si="0"/>
        <v>44224</v>
      </c>
      <c r="AI2" s="93">
        <f t="shared" si="0"/>
        <v>44225</v>
      </c>
      <c r="AJ2" s="93">
        <f t="shared" si="0"/>
        <v>44226</v>
      </c>
      <c r="AK2" s="93">
        <f t="shared" si="0"/>
        <v>44227</v>
      </c>
      <c r="AL2" s="93">
        <f t="shared" si="0"/>
        <v>44228</v>
      </c>
      <c r="AM2" s="93">
        <f t="shared" si="0"/>
        <v>44229</v>
      </c>
      <c r="AN2" s="93">
        <f t="shared" si="0"/>
        <v>44230</v>
      </c>
      <c r="AO2" s="93">
        <f t="shared" si="0"/>
        <v>44231</v>
      </c>
      <c r="AP2" s="93">
        <f t="shared" si="0"/>
        <v>44232</v>
      </c>
      <c r="AQ2" s="93">
        <f t="shared" si="0"/>
        <v>44233</v>
      </c>
      <c r="AR2" s="93">
        <f t="shared" si="0"/>
        <v>44234</v>
      </c>
      <c r="AS2" s="93">
        <f t="shared" si="0"/>
        <v>44235</v>
      </c>
      <c r="AT2" s="93">
        <f t="shared" si="0"/>
        <v>44236</v>
      </c>
      <c r="AU2" s="93">
        <f t="shared" si="0"/>
        <v>44237</v>
      </c>
      <c r="AV2" s="93">
        <f t="shared" si="0"/>
        <v>44238</v>
      </c>
      <c r="AW2" s="93">
        <f t="shared" si="0"/>
        <v>44239</v>
      </c>
      <c r="AX2" s="93">
        <f t="shared" si="0"/>
        <v>44240</v>
      </c>
      <c r="AY2" s="93">
        <f t="shared" si="0"/>
        <v>44241</v>
      </c>
      <c r="AZ2" s="93">
        <f t="shared" si="0"/>
        <v>44242</v>
      </c>
      <c r="BA2" s="93">
        <f t="shared" si="0"/>
        <v>44243</v>
      </c>
      <c r="BB2" s="93">
        <f t="shared" si="0"/>
        <v>44244</v>
      </c>
      <c r="BC2" s="93">
        <f t="shared" si="0"/>
        <v>44245</v>
      </c>
      <c r="BD2" s="93">
        <f t="shared" si="0"/>
        <v>44246</v>
      </c>
      <c r="BE2" s="93">
        <f t="shared" si="0"/>
        <v>44247</v>
      </c>
      <c r="BF2" s="93">
        <f t="shared" si="0"/>
        <v>44248</v>
      </c>
      <c r="BG2" s="93">
        <f t="shared" si="0"/>
        <v>44249</v>
      </c>
      <c r="BH2" s="93">
        <f t="shared" si="0"/>
        <v>44250</v>
      </c>
      <c r="BI2" s="93">
        <f t="shared" si="0"/>
        <v>44251</v>
      </c>
      <c r="BJ2" s="93">
        <f t="shared" si="0"/>
        <v>44252</v>
      </c>
      <c r="BK2" s="93">
        <f t="shared" si="0"/>
        <v>44253</v>
      </c>
      <c r="BL2" s="93">
        <f t="shared" si="0"/>
        <v>44254</v>
      </c>
      <c r="BM2" s="93">
        <f t="shared" si="0"/>
        <v>44255</v>
      </c>
      <c r="BN2" s="93">
        <f t="shared" si="0"/>
        <v>44256</v>
      </c>
      <c r="BO2" s="93">
        <f t="shared" si="0"/>
        <v>44257</v>
      </c>
      <c r="BP2" s="93">
        <f t="shared" si="0"/>
        <v>44258</v>
      </c>
      <c r="BQ2" s="93">
        <f t="shared" si="0"/>
        <v>44259</v>
      </c>
      <c r="BR2" s="93">
        <f t="shared" si="0"/>
        <v>44260</v>
      </c>
      <c r="BS2" s="93">
        <f t="shared" si="0"/>
        <v>44261</v>
      </c>
      <c r="BT2" s="93">
        <f t="shared" si="0"/>
        <v>44262</v>
      </c>
      <c r="BU2" s="93">
        <f t="shared" ref="BU2:EF2" si="1">BU7</f>
        <v>44263</v>
      </c>
      <c r="BV2" s="93">
        <f t="shared" si="1"/>
        <v>44264</v>
      </c>
      <c r="BW2" s="93">
        <f t="shared" si="1"/>
        <v>44265</v>
      </c>
      <c r="BX2" s="93">
        <f t="shared" si="1"/>
        <v>44266</v>
      </c>
      <c r="BY2" s="93">
        <f t="shared" si="1"/>
        <v>44267</v>
      </c>
      <c r="BZ2" s="93">
        <f t="shared" si="1"/>
        <v>44268</v>
      </c>
      <c r="CA2" s="93">
        <f t="shared" si="1"/>
        <v>44269</v>
      </c>
      <c r="CB2" s="93">
        <f t="shared" si="1"/>
        <v>44270</v>
      </c>
      <c r="CC2" s="93">
        <f t="shared" si="1"/>
        <v>44271</v>
      </c>
      <c r="CD2" s="93">
        <f t="shared" si="1"/>
        <v>44272</v>
      </c>
      <c r="CE2" s="93">
        <f t="shared" si="1"/>
        <v>44273</v>
      </c>
      <c r="CF2" s="93">
        <f t="shared" si="1"/>
        <v>44274</v>
      </c>
      <c r="CG2" s="93">
        <f t="shared" si="1"/>
        <v>44275</v>
      </c>
      <c r="CH2" s="93">
        <f t="shared" si="1"/>
        <v>44276</v>
      </c>
      <c r="CI2" s="93">
        <f t="shared" si="1"/>
        <v>44277</v>
      </c>
      <c r="CJ2" s="93">
        <f t="shared" si="1"/>
        <v>44278</v>
      </c>
      <c r="CK2" s="93">
        <f t="shared" si="1"/>
        <v>44279</v>
      </c>
      <c r="CL2" s="93">
        <f t="shared" si="1"/>
        <v>44280</v>
      </c>
      <c r="CM2" s="93">
        <f t="shared" si="1"/>
        <v>44281</v>
      </c>
      <c r="CN2" s="93">
        <f t="shared" si="1"/>
        <v>44282</v>
      </c>
      <c r="CO2" s="93">
        <f t="shared" si="1"/>
        <v>44283</v>
      </c>
      <c r="CP2" s="93">
        <f t="shared" si="1"/>
        <v>44284</v>
      </c>
      <c r="CQ2" s="93">
        <f t="shared" si="1"/>
        <v>44285</v>
      </c>
      <c r="CR2" s="93">
        <f t="shared" si="1"/>
        <v>44286</v>
      </c>
      <c r="CS2" s="93">
        <f t="shared" si="1"/>
        <v>44287</v>
      </c>
      <c r="CT2" s="93">
        <f t="shared" si="1"/>
        <v>44288</v>
      </c>
      <c r="CU2" s="93">
        <f t="shared" si="1"/>
        <v>44289</v>
      </c>
      <c r="CV2" s="93">
        <f t="shared" si="1"/>
        <v>44290</v>
      </c>
      <c r="CW2" s="93">
        <f t="shared" si="1"/>
        <v>44291</v>
      </c>
      <c r="CX2" s="93">
        <f t="shared" si="1"/>
        <v>44292</v>
      </c>
      <c r="CY2" s="93">
        <f t="shared" si="1"/>
        <v>44293</v>
      </c>
      <c r="CZ2" s="93">
        <f t="shared" si="1"/>
        <v>44294</v>
      </c>
      <c r="DA2" s="93">
        <f t="shared" si="1"/>
        <v>44295</v>
      </c>
      <c r="DB2" s="93">
        <f t="shared" si="1"/>
        <v>44296</v>
      </c>
      <c r="DC2" s="93">
        <f t="shared" si="1"/>
        <v>44297</v>
      </c>
      <c r="DD2" s="93">
        <f t="shared" si="1"/>
        <v>44298</v>
      </c>
      <c r="DE2" s="93">
        <f t="shared" si="1"/>
        <v>44299</v>
      </c>
      <c r="DF2" s="93">
        <f t="shared" si="1"/>
        <v>44300</v>
      </c>
      <c r="DG2" s="93">
        <f t="shared" si="1"/>
        <v>44301</v>
      </c>
      <c r="DH2" s="93">
        <f t="shared" si="1"/>
        <v>44302</v>
      </c>
      <c r="DI2" s="93">
        <f t="shared" si="1"/>
        <v>44303</v>
      </c>
      <c r="DJ2" s="93">
        <f t="shared" si="1"/>
        <v>44304</v>
      </c>
      <c r="DK2" s="93">
        <f t="shared" si="1"/>
        <v>44305</v>
      </c>
      <c r="DL2" s="93">
        <f t="shared" si="1"/>
        <v>44306</v>
      </c>
      <c r="DM2" s="93">
        <f t="shared" si="1"/>
        <v>44307</v>
      </c>
      <c r="DN2" s="93">
        <f t="shared" si="1"/>
        <v>44308</v>
      </c>
      <c r="DO2" s="93">
        <f t="shared" si="1"/>
        <v>44309</v>
      </c>
      <c r="DP2" s="93">
        <f t="shared" si="1"/>
        <v>44310</v>
      </c>
      <c r="DQ2" s="93">
        <f t="shared" si="1"/>
        <v>44311</v>
      </c>
      <c r="DR2" s="93">
        <f t="shared" si="1"/>
        <v>44312</v>
      </c>
      <c r="DS2" s="93">
        <f t="shared" si="1"/>
        <v>44313</v>
      </c>
      <c r="DT2" s="93">
        <f t="shared" si="1"/>
        <v>44314</v>
      </c>
      <c r="DU2" s="93">
        <f t="shared" si="1"/>
        <v>44315</v>
      </c>
      <c r="DV2" s="93">
        <f t="shared" si="1"/>
        <v>44316</v>
      </c>
      <c r="DW2" s="93">
        <f t="shared" si="1"/>
        <v>44317</v>
      </c>
      <c r="DX2" s="93">
        <f t="shared" si="1"/>
        <v>44318</v>
      </c>
      <c r="DY2" s="93">
        <f t="shared" si="1"/>
        <v>44319</v>
      </c>
      <c r="DZ2" s="93">
        <f t="shared" si="1"/>
        <v>44320</v>
      </c>
      <c r="EA2" s="93">
        <f t="shared" si="1"/>
        <v>44321</v>
      </c>
      <c r="EB2" s="93">
        <f t="shared" si="1"/>
        <v>44322</v>
      </c>
      <c r="EC2" s="93">
        <f t="shared" si="1"/>
        <v>44323</v>
      </c>
      <c r="ED2" s="93">
        <f t="shared" si="1"/>
        <v>44324</v>
      </c>
      <c r="EE2" s="93">
        <f t="shared" si="1"/>
        <v>44325</v>
      </c>
      <c r="EF2" s="93">
        <f t="shared" si="1"/>
        <v>44326</v>
      </c>
      <c r="EG2" s="93">
        <f t="shared" ref="EG2:GR2" si="2">EG7</f>
        <v>44327</v>
      </c>
      <c r="EH2" s="93">
        <f t="shared" si="2"/>
        <v>44328</v>
      </c>
      <c r="EI2" s="93">
        <f t="shared" si="2"/>
        <v>44329</v>
      </c>
      <c r="EJ2" s="93">
        <f t="shared" si="2"/>
        <v>44330</v>
      </c>
      <c r="EK2" s="93">
        <f t="shared" si="2"/>
        <v>44331</v>
      </c>
      <c r="EL2" s="93">
        <f t="shared" si="2"/>
        <v>44332</v>
      </c>
      <c r="EM2" s="93">
        <f t="shared" si="2"/>
        <v>44333</v>
      </c>
      <c r="EN2" s="93">
        <f t="shared" si="2"/>
        <v>44334</v>
      </c>
      <c r="EO2" s="93">
        <f t="shared" si="2"/>
        <v>44335</v>
      </c>
      <c r="EP2" s="93">
        <f t="shared" si="2"/>
        <v>44336</v>
      </c>
      <c r="EQ2" s="93">
        <f t="shared" si="2"/>
        <v>44337</v>
      </c>
      <c r="ER2" s="93">
        <f t="shared" si="2"/>
        <v>44338</v>
      </c>
      <c r="ES2" s="93">
        <f t="shared" si="2"/>
        <v>44339</v>
      </c>
      <c r="ET2" s="93">
        <f t="shared" si="2"/>
        <v>44340</v>
      </c>
      <c r="EU2" s="93">
        <f t="shared" si="2"/>
        <v>44341</v>
      </c>
      <c r="EV2" s="93">
        <f t="shared" si="2"/>
        <v>44342</v>
      </c>
      <c r="EW2" s="93">
        <f t="shared" si="2"/>
        <v>44343</v>
      </c>
      <c r="EX2" s="93">
        <f t="shared" si="2"/>
        <v>44344</v>
      </c>
      <c r="EY2" s="93">
        <f t="shared" si="2"/>
        <v>44345</v>
      </c>
      <c r="EZ2" s="93">
        <f t="shared" si="2"/>
        <v>44346</v>
      </c>
      <c r="FA2" s="93">
        <f t="shared" si="2"/>
        <v>44347</v>
      </c>
      <c r="FB2" s="93">
        <f t="shared" si="2"/>
        <v>44348</v>
      </c>
      <c r="FC2" s="93">
        <f t="shared" si="2"/>
        <v>44349</v>
      </c>
      <c r="FD2" s="93">
        <f t="shared" si="2"/>
        <v>44350</v>
      </c>
      <c r="FE2" s="93">
        <f t="shared" si="2"/>
        <v>44351</v>
      </c>
      <c r="FF2" s="93">
        <f t="shared" si="2"/>
        <v>44352</v>
      </c>
      <c r="FG2" s="93">
        <f t="shared" si="2"/>
        <v>44353</v>
      </c>
      <c r="FH2" s="93">
        <f t="shared" si="2"/>
        <v>44354</v>
      </c>
      <c r="FI2" s="93">
        <f t="shared" si="2"/>
        <v>44355</v>
      </c>
      <c r="FJ2" s="93">
        <f t="shared" si="2"/>
        <v>44356</v>
      </c>
      <c r="FK2" s="93">
        <f t="shared" si="2"/>
        <v>44357</v>
      </c>
      <c r="FL2" s="93">
        <f t="shared" si="2"/>
        <v>44358</v>
      </c>
      <c r="FM2" s="93">
        <f t="shared" si="2"/>
        <v>44359</v>
      </c>
      <c r="FN2" s="93">
        <f t="shared" si="2"/>
        <v>44360</v>
      </c>
      <c r="FO2" s="93">
        <f t="shared" si="2"/>
        <v>44361</v>
      </c>
      <c r="FP2" s="93">
        <f t="shared" si="2"/>
        <v>44362</v>
      </c>
      <c r="FQ2" s="93">
        <f t="shared" si="2"/>
        <v>44363</v>
      </c>
      <c r="FR2" s="93">
        <f t="shared" si="2"/>
        <v>44364</v>
      </c>
      <c r="FS2" s="93">
        <f t="shared" si="2"/>
        <v>44365</v>
      </c>
      <c r="FT2" s="93">
        <f t="shared" si="2"/>
        <v>44366</v>
      </c>
      <c r="FU2" s="93">
        <f t="shared" si="2"/>
        <v>44367</v>
      </c>
      <c r="FV2" s="93">
        <f t="shared" si="2"/>
        <v>44368</v>
      </c>
      <c r="FW2" s="93">
        <f t="shared" si="2"/>
        <v>44369</v>
      </c>
      <c r="FX2" s="93">
        <f t="shared" si="2"/>
        <v>44370</v>
      </c>
      <c r="FY2" s="93">
        <f t="shared" si="2"/>
        <v>44371</v>
      </c>
      <c r="FZ2" s="93">
        <f t="shared" si="2"/>
        <v>44372</v>
      </c>
      <c r="GA2" s="93">
        <f t="shared" si="2"/>
        <v>44373</v>
      </c>
      <c r="GB2" s="93">
        <f t="shared" si="2"/>
        <v>44374</v>
      </c>
      <c r="GC2" s="93">
        <f t="shared" si="2"/>
        <v>44375</v>
      </c>
      <c r="GD2" s="93">
        <f t="shared" si="2"/>
        <v>44376</v>
      </c>
      <c r="GE2" s="93">
        <f t="shared" si="2"/>
        <v>44377</v>
      </c>
      <c r="GF2" s="93">
        <f t="shared" si="2"/>
        <v>44378</v>
      </c>
      <c r="GG2" s="93">
        <f t="shared" si="2"/>
        <v>44379</v>
      </c>
      <c r="GH2" s="93">
        <f t="shared" si="2"/>
        <v>44380</v>
      </c>
      <c r="GI2" s="93">
        <f t="shared" si="2"/>
        <v>44381</v>
      </c>
      <c r="GJ2" s="93">
        <f t="shared" si="2"/>
        <v>44382</v>
      </c>
      <c r="GK2" s="93">
        <f t="shared" si="2"/>
        <v>44383</v>
      </c>
      <c r="GL2" s="93">
        <f t="shared" si="2"/>
        <v>44384</v>
      </c>
      <c r="GM2" s="93">
        <f t="shared" si="2"/>
        <v>44385</v>
      </c>
      <c r="GN2" s="93">
        <f t="shared" si="2"/>
        <v>44386</v>
      </c>
      <c r="GO2" s="93">
        <f t="shared" si="2"/>
        <v>44387</v>
      </c>
      <c r="GP2" s="93">
        <f t="shared" si="2"/>
        <v>44388</v>
      </c>
      <c r="GQ2" s="93">
        <f t="shared" si="2"/>
        <v>44389</v>
      </c>
      <c r="GR2" s="93">
        <f t="shared" si="2"/>
        <v>44390</v>
      </c>
      <c r="GS2" s="93">
        <f t="shared" ref="GS2:JD2" si="3">GS7</f>
        <v>44391</v>
      </c>
      <c r="GT2" s="93">
        <f t="shared" si="3"/>
        <v>44392</v>
      </c>
      <c r="GU2" s="93">
        <f t="shared" si="3"/>
        <v>44393</v>
      </c>
      <c r="GV2" s="93">
        <f t="shared" si="3"/>
        <v>44394</v>
      </c>
      <c r="GW2" s="93">
        <f t="shared" si="3"/>
        <v>44395</v>
      </c>
      <c r="GX2" s="93">
        <f t="shared" si="3"/>
        <v>44396</v>
      </c>
      <c r="GY2" s="93">
        <f t="shared" si="3"/>
        <v>44397</v>
      </c>
      <c r="GZ2" s="93">
        <f t="shared" si="3"/>
        <v>44398</v>
      </c>
      <c r="HA2" s="93">
        <f t="shared" si="3"/>
        <v>44399</v>
      </c>
      <c r="HB2" s="93">
        <f t="shared" si="3"/>
        <v>44400</v>
      </c>
      <c r="HC2" s="93">
        <f t="shared" si="3"/>
        <v>44401</v>
      </c>
      <c r="HD2" s="93">
        <f t="shared" si="3"/>
        <v>44402</v>
      </c>
      <c r="HE2" s="93">
        <f t="shared" si="3"/>
        <v>44403</v>
      </c>
      <c r="HF2" s="93">
        <f t="shared" si="3"/>
        <v>44404</v>
      </c>
      <c r="HG2" s="93">
        <f t="shared" si="3"/>
        <v>44405</v>
      </c>
      <c r="HH2" s="93">
        <f t="shared" si="3"/>
        <v>44406</v>
      </c>
      <c r="HI2" s="93">
        <f t="shared" si="3"/>
        <v>44407</v>
      </c>
      <c r="HJ2" s="93">
        <f t="shared" si="3"/>
        <v>44408</v>
      </c>
      <c r="HK2" s="93">
        <f t="shared" si="3"/>
        <v>44409</v>
      </c>
      <c r="HL2" s="93">
        <f t="shared" si="3"/>
        <v>44410</v>
      </c>
      <c r="HM2" s="93">
        <f t="shared" si="3"/>
        <v>44411</v>
      </c>
      <c r="HN2" s="93">
        <f t="shared" si="3"/>
        <v>44412</v>
      </c>
      <c r="HO2" s="93">
        <f t="shared" si="3"/>
        <v>44413</v>
      </c>
      <c r="HP2" s="93">
        <f t="shared" si="3"/>
        <v>44414</v>
      </c>
      <c r="HQ2" s="93">
        <f t="shared" si="3"/>
        <v>44415</v>
      </c>
      <c r="HR2" s="93">
        <f t="shared" si="3"/>
        <v>44416</v>
      </c>
      <c r="HS2" s="93">
        <f t="shared" si="3"/>
        <v>44417</v>
      </c>
      <c r="HT2" s="93">
        <f t="shared" si="3"/>
        <v>44418</v>
      </c>
      <c r="HU2" s="93">
        <f t="shared" si="3"/>
        <v>44419</v>
      </c>
      <c r="HV2" s="93">
        <f t="shared" si="3"/>
        <v>44420</v>
      </c>
      <c r="HW2" s="93">
        <f t="shared" si="3"/>
        <v>44421</v>
      </c>
      <c r="HX2" s="93">
        <f t="shared" si="3"/>
        <v>44422</v>
      </c>
      <c r="HY2" s="93">
        <f t="shared" si="3"/>
        <v>44423</v>
      </c>
      <c r="HZ2" s="93">
        <f t="shared" si="3"/>
        <v>44424</v>
      </c>
      <c r="IA2" s="93">
        <f t="shared" si="3"/>
        <v>44425</v>
      </c>
      <c r="IB2" s="93">
        <f t="shared" si="3"/>
        <v>44426</v>
      </c>
      <c r="IC2" s="93">
        <f t="shared" si="3"/>
        <v>44427</v>
      </c>
      <c r="ID2" s="93">
        <f t="shared" si="3"/>
        <v>44428</v>
      </c>
      <c r="IE2" s="93">
        <f t="shared" si="3"/>
        <v>44429</v>
      </c>
      <c r="IF2" s="93">
        <f t="shared" si="3"/>
        <v>44430</v>
      </c>
      <c r="IG2" s="93">
        <f t="shared" si="3"/>
        <v>44431</v>
      </c>
      <c r="IH2" s="93">
        <f t="shared" si="3"/>
        <v>44432</v>
      </c>
      <c r="II2" s="93">
        <f t="shared" si="3"/>
        <v>44433</v>
      </c>
      <c r="IJ2" s="93">
        <f t="shared" si="3"/>
        <v>44434</v>
      </c>
      <c r="IK2" s="93">
        <f t="shared" si="3"/>
        <v>44435</v>
      </c>
      <c r="IL2" s="93">
        <f t="shared" si="3"/>
        <v>44436</v>
      </c>
      <c r="IM2" s="93">
        <f t="shared" si="3"/>
        <v>44437</v>
      </c>
      <c r="IN2" s="93">
        <f t="shared" si="3"/>
        <v>44438</v>
      </c>
      <c r="IO2" s="93">
        <f t="shared" si="3"/>
        <v>44439</v>
      </c>
      <c r="IP2" s="93">
        <f t="shared" si="3"/>
        <v>44440</v>
      </c>
      <c r="IQ2" s="93">
        <f t="shared" si="3"/>
        <v>44441</v>
      </c>
      <c r="IR2" s="93">
        <f t="shared" si="3"/>
        <v>44442</v>
      </c>
      <c r="IS2" s="93">
        <f t="shared" si="3"/>
        <v>44443</v>
      </c>
      <c r="IT2" s="93">
        <f t="shared" si="3"/>
        <v>44444</v>
      </c>
      <c r="IU2" s="93">
        <f t="shared" si="3"/>
        <v>44445</v>
      </c>
      <c r="IV2" s="93">
        <f t="shared" si="3"/>
        <v>44446</v>
      </c>
      <c r="IW2" s="93">
        <f t="shared" si="3"/>
        <v>44447</v>
      </c>
      <c r="IX2" s="93">
        <f t="shared" si="3"/>
        <v>44448</v>
      </c>
      <c r="IY2" s="93">
        <f t="shared" si="3"/>
        <v>44449</v>
      </c>
      <c r="IZ2" s="93">
        <f t="shared" si="3"/>
        <v>44450</v>
      </c>
      <c r="JA2" s="93">
        <f t="shared" si="3"/>
        <v>44451</v>
      </c>
      <c r="JB2" s="93">
        <f t="shared" si="3"/>
        <v>44452</v>
      </c>
      <c r="JC2" s="93">
        <f t="shared" si="3"/>
        <v>44453</v>
      </c>
      <c r="JD2" s="93">
        <f t="shared" si="3"/>
        <v>44454</v>
      </c>
      <c r="JE2" s="93">
        <f t="shared" ref="JE2:LP2" si="4">JE7</f>
        <v>44455</v>
      </c>
      <c r="JF2" s="93">
        <f t="shared" si="4"/>
        <v>44456</v>
      </c>
      <c r="JG2" s="93">
        <f t="shared" si="4"/>
        <v>44457</v>
      </c>
      <c r="JH2" s="93">
        <f t="shared" si="4"/>
        <v>44458</v>
      </c>
      <c r="JI2" s="93">
        <f t="shared" si="4"/>
        <v>44459</v>
      </c>
      <c r="JJ2" s="93">
        <f t="shared" si="4"/>
        <v>44460</v>
      </c>
      <c r="JK2" s="93">
        <f t="shared" si="4"/>
        <v>44461</v>
      </c>
      <c r="JL2" s="93">
        <f t="shared" si="4"/>
        <v>44462</v>
      </c>
      <c r="JM2" s="93">
        <f t="shared" si="4"/>
        <v>44463</v>
      </c>
      <c r="JN2" s="93">
        <f t="shared" si="4"/>
        <v>44464</v>
      </c>
      <c r="JO2" s="93">
        <f t="shared" si="4"/>
        <v>44465</v>
      </c>
      <c r="JP2" s="93">
        <f t="shared" si="4"/>
        <v>44466</v>
      </c>
      <c r="JQ2" s="93">
        <f t="shared" si="4"/>
        <v>44467</v>
      </c>
      <c r="JR2" s="93">
        <f t="shared" si="4"/>
        <v>44468</v>
      </c>
      <c r="JS2" s="93">
        <f t="shared" si="4"/>
        <v>44469</v>
      </c>
      <c r="JT2" s="93">
        <f t="shared" si="4"/>
        <v>44470</v>
      </c>
      <c r="JU2" s="93">
        <f t="shared" si="4"/>
        <v>44471</v>
      </c>
      <c r="JV2" s="93">
        <f t="shared" si="4"/>
        <v>44472</v>
      </c>
      <c r="JW2" s="93">
        <f t="shared" si="4"/>
        <v>44473</v>
      </c>
      <c r="JX2" s="93">
        <f t="shared" si="4"/>
        <v>44474</v>
      </c>
      <c r="JY2" s="93">
        <f t="shared" si="4"/>
        <v>44475</v>
      </c>
      <c r="JZ2" s="93">
        <f t="shared" si="4"/>
        <v>44476</v>
      </c>
      <c r="KA2" s="93">
        <f t="shared" si="4"/>
        <v>44477</v>
      </c>
      <c r="KB2" s="93">
        <f t="shared" si="4"/>
        <v>44478</v>
      </c>
      <c r="KC2" s="93">
        <f t="shared" si="4"/>
        <v>44479</v>
      </c>
      <c r="KD2" s="93">
        <f t="shared" si="4"/>
        <v>44480</v>
      </c>
      <c r="KE2" s="93">
        <f t="shared" si="4"/>
        <v>44481</v>
      </c>
      <c r="KF2" s="93">
        <f t="shared" si="4"/>
        <v>44482</v>
      </c>
      <c r="KG2" s="93">
        <f t="shared" si="4"/>
        <v>44483</v>
      </c>
      <c r="KH2" s="93">
        <f t="shared" si="4"/>
        <v>44484</v>
      </c>
      <c r="KI2" s="93">
        <f t="shared" si="4"/>
        <v>44485</v>
      </c>
      <c r="KJ2" s="93">
        <f t="shared" si="4"/>
        <v>44486</v>
      </c>
      <c r="KK2" s="93">
        <f t="shared" si="4"/>
        <v>44487</v>
      </c>
      <c r="KL2" s="93">
        <f t="shared" si="4"/>
        <v>44488</v>
      </c>
      <c r="KM2" s="93">
        <f t="shared" si="4"/>
        <v>44489</v>
      </c>
      <c r="KN2" s="93">
        <f t="shared" si="4"/>
        <v>44490</v>
      </c>
      <c r="KO2" s="93">
        <f t="shared" si="4"/>
        <v>44491</v>
      </c>
      <c r="KP2" s="93">
        <f t="shared" si="4"/>
        <v>44492</v>
      </c>
      <c r="KQ2" s="93">
        <f t="shared" si="4"/>
        <v>44493</v>
      </c>
      <c r="KR2" s="93">
        <f t="shared" si="4"/>
        <v>44494</v>
      </c>
      <c r="KS2" s="93">
        <f t="shared" si="4"/>
        <v>44495</v>
      </c>
      <c r="KT2" s="93">
        <f t="shared" si="4"/>
        <v>44496</v>
      </c>
      <c r="KU2" s="93">
        <f t="shared" si="4"/>
        <v>44497</v>
      </c>
      <c r="KV2" s="93">
        <f t="shared" si="4"/>
        <v>44498</v>
      </c>
      <c r="KW2" s="93">
        <f t="shared" si="4"/>
        <v>44499</v>
      </c>
      <c r="KX2" s="93">
        <f t="shared" si="4"/>
        <v>44500</v>
      </c>
      <c r="KY2" s="93">
        <f t="shared" si="4"/>
        <v>44501</v>
      </c>
      <c r="KZ2" s="93">
        <f t="shared" si="4"/>
        <v>44502</v>
      </c>
      <c r="LA2" s="93">
        <f t="shared" si="4"/>
        <v>44503</v>
      </c>
      <c r="LB2" s="93">
        <f t="shared" si="4"/>
        <v>44504</v>
      </c>
      <c r="LC2" s="93">
        <f t="shared" si="4"/>
        <v>44505</v>
      </c>
      <c r="LD2" s="93">
        <f t="shared" si="4"/>
        <v>44506</v>
      </c>
      <c r="LE2" s="93">
        <f t="shared" si="4"/>
        <v>44507</v>
      </c>
      <c r="LF2" s="93">
        <f t="shared" si="4"/>
        <v>44508</v>
      </c>
      <c r="LG2" s="93">
        <f t="shared" si="4"/>
        <v>44509</v>
      </c>
      <c r="LH2" s="93">
        <f t="shared" si="4"/>
        <v>44510</v>
      </c>
      <c r="LI2" s="93">
        <f t="shared" si="4"/>
        <v>44511</v>
      </c>
      <c r="LJ2" s="93">
        <f t="shared" si="4"/>
        <v>44512</v>
      </c>
      <c r="LK2" s="93">
        <f t="shared" si="4"/>
        <v>44513</v>
      </c>
      <c r="LL2" s="93">
        <f t="shared" si="4"/>
        <v>44514</v>
      </c>
      <c r="LM2" s="93">
        <f t="shared" si="4"/>
        <v>44515</v>
      </c>
      <c r="LN2" s="93">
        <f t="shared" si="4"/>
        <v>44516</v>
      </c>
      <c r="LO2" s="93">
        <f t="shared" si="4"/>
        <v>44517</v>
      </c>
      <c r="LP2" s="93">
        <f t="shared" si="4"/>
        <v>44518</v>
      </c>
      <c r="LQ2" s="93">
        <f t="shared" ref="LQ2:NH2" si="5">LQ7</f>
        <v>44519</v>
      </c>
      <c r="LR2" s="93">
        <f t="shared" si="5"/>
        <v>44520</v>
      </c>
      <c r="LS2" s="93">
        <f t="shared" si="5"/>
        <v>44521</v>
      </c>
      <c r="LT2" s="93">
        <f t="shared" si="5"/>
        <v>44522</v>
      </c>
      <c r="LU2" s="93">
        <f t="shared" si="5"/>
        <v>44523</v>
      </c>
      <c r="LV2" s="93">
        <f t="shared" si="5"/>
        <v>44524</v>
      </c>
      <c r="LW2" s="93">
        <f t="shared" si="5"/>
        <v>44525</v>
      </c>
      <c r="LX2" s="93">
        <f t="shared" si="5"/>
        <v>44526</v>
      </c>
      <c r="LY2" s="93">
        <f t="shared" si="5"/>
        <v>44527</v>
      </c>
      <c r="LZ2" s="93">
        <f t="shared" si="5"/>
        <v>44528</v>
      </c>
      <c r="MA2" s="93">
        <f t="shared" si="5"/>
        <v>44529</v>
      </c>
      <c r="MB2" s="93">
        <f t="shared" si="5"/>
        <v>44530</v>
      </c>
      <c r="MC2" s="93">
        <f t="shared" si="5"/>
        <v>44531</v>
      </c>
      <c r="MD2" s="93">
        <f t="shared" si="5"/>
        <v>44532</v>
      </c>
      <c r="ME2" s="93">
        <f t="shared" si="5"/>
        <v>44533</v>
      </c>
      <c r="MF2" s="93">
        <f t="shared" si="5"/>
        <v>44534</v>
      </c>
      <c r="MG2" s="93">
        <f t="shared" si="5"/>
        <v>44535</v>
      </c>
      <c r="MH2" s="93">
        <f t="shared" si="5"/>
        <v>44536</v>
      </c>
      <c r="MI2" s="93">
        <f t="shared" si="5"/>
        <v>44537</v>
      </c>
      <c r="MJ2" s="93">
        <f t="shared" si="5"/>
        <v>44538</v>
      </c>
      <c r="MK2" s="93">
        <f t="shared" si="5"/>
        <v>44539</v>
      </c>
      <c r="ML2" s="93">
        <f t="shared" si="5"/>
        <v>44540</v>
      </c>
      <c r="MM2" s="93">
        <f t="shared" si="5"/>
        <v>44541</v>
      </c>
      <c r="MN2" s="93">
        <f t="shared" si="5"/>
        <v>44542</v>
      </c>
      <c r="MO2" s="93">
        <f t="shared" si="5"/>
        <v>44543</v>
      </c>
      <c r="MP2" s="93">
        <f t="shared" si="5"/>
        <v>44544</v>
      </c>
      <c r="MQ2" s="93">
        <f t="shared" si="5"/>
        <v>44545</v>
      </c>
      <c r="MR2" s="93">
        <f t="shared" si="5"/>
        <v>44546</v>
      </c>
      <c r="MS2" s="93">
        <f t="shared" si="5"/>
        <v>44547</v>
      </c>
      <c r="MT2" s="93">
        <f t="shared" si="5"/>
        <v>44548</v>
      </c>
      <c r="MU2" s="93">
        <f t="shared" si="5"/>
        <v>44549</v>
      </c>
      <c r="MV2" s="93">
        <f t="shared" si="5"/>
        <v>44550</v>
      </c>
      <c r="MW2" s="93">
        <f t="shared" si="5"/>
        <v>44551</v>
      </c>
      <c r="MX2" s="93">
        <f t="shared" si="5"/>
        <v>44552</v>
      </c>
      <c r="MY2" s="93">
        <f t="shared" si="5"/>
        <v>44553</v>
      </c>
      <c r="MZ2" s="93">
        <f t="shared" si="5"/>
        <v>44554</v>
      </c>
      <c r="NA2" s="93">
        <f t="shared" si="5"/>
        <v>44555</v>
      </c>
      <c r="NB2" s="93">
        <f t="shared" si="5"/>
        <v>44556</v>
      </c>
      <c r="NC2" s="93">
        <f t="shared" si="5"/>
        <v>44557</v>
      </c>
      <c r="ND2" s="93">
        <f t="shared" si="5"/>
        <v>44558</v>
      </c>
      <c r="NE2" s="93">
        <f t="shared" si="5"/>
        <v>44559</v>
      </c>
      <c r="NF2" s="93">
        <f t="shared" si="5"/>
        <v>44560</v>
      </c>
      <c r="NG2" s="93">
        <f t="shared" si="5"/>
        <v>44561</v>
      </c>
      <c r="NH2" s="93">
        <f t="shared" si="5"/>
        <v>44562</v>
      </c>
    </row>
    <row r="3" spans="1:372" s="45" customFormat="1" ht="15" customHeight="1" x14ac:dyDescent="0.25">
      <c r="B3" s="74">
        <v>44197</v>
      </c>
      <c r="C3" s="113"/>
      <c r="D3" s="115"/>
      <c r="E3" s="116"/>
      <c r="F3" s="118"/>
      <c r="G3" s="93"/>
      <c r="H3" s="93"/>
      <c r="I3" s="93"/>
      <c r="J3" s="93"/>
      <c r="K3" s="109"/>
      <c r="L3" s="110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</row>
    <row r="4" spans="1:372" s="45" customFormat="1" x14ac:dyDescent="0.25">
      <c r="B4" s="47"/>
      <c r="C4" s="113"/>
      <c r="D4" s="115"/>
      <c r="E4" s="116"/>
      <c r="F4" s="118"/>
      <c r="G4" s="93"/>
      <c r="H4" s="93"/>
      <c r="I4" s="93"/>
      <c r="J4" s="93"/>
      <c r="K4" s="109"/>
      <c r="L4" s="110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</row>
    <row r="5" spans="1:372" s="48" customFormat="1" ht="15" customHeight="1" x14ac:dyDescent="0.25">
      <c r="B5" s="49"/>
      <c r="C5" s="113"/>
      <c r="D5" s="115"/>
      <c r="E5" s="116"/>
      <c r="F5" s="118"/>
      <c r="G5" s="93"/>
      <c r="H5" s="93"/>
      <c r="I5" s="93"/>
      <c r="J5" s="93"/>
      <c r="K5" s="109"/>
      <c r="L5" s="110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</row>
    <row r="6" spans="1:372" s="19" customFormat="1" x14ac:dyDescent="0.25">
      <c r="B6" s="50" t="s">
        <v>41</v>
      </c>
      <c r="C6" s="113"/>
      <c r="D6" s="115"/>
      <c r="E6" s="116"/>
      <c r="F6" s="118"/>
      <c r="G6" s="72">
        <f t="shared" ref="G6" si="6">G7</f>
        <v>44197</v>
      </c>
      <c r="H6" s="72">
        <f t="shared" ref="H6" si="7">H7</f>
        <v>44198</v>
      </c>
      <c r="I6" s="72">
        <f t="shared" ref="I6" si="8">I7</f>
        <v>44199</v>
      </c>
      <c r="J6" s="72">
        <f t="shared" ref="J6" si="9">J7</f>
        <v>44200</v>
      </c>
      <c r="K6" s="72">
        <f t="shared" ref="K6" si="10">K7</f>
        <v>44201</v>
      </c>
      <c r="L6" s="72">
        <f t="shared" ref="L6" si="11">L7</f>
        <v>44202</v>
      </c>
      <c r="M6" s="72">
        <f t="shared" ref="M6" si="12">M7</f>
        <v>44203</v>
      </c>
      <c r="N6" s="72">
        <f t="shared" ref="N6" si="13">N7</f>
        <v>44204</v>
      </c>
      <c r="O6" s="72">
        <f t="shared" ref="O6" si="14">O7</f>
        <v>44205</v>
      </c>
      <c r="P6" s="72">
        <f t="shared" ref="P6" si="15">P7</f>
        <v>44206</v>
      </c>
      <c r="Q6" s="72">
        <f t="shared" ref="Q6" si="16">Q7</f>
        <v>44207</v>
      </c>
      <c r="R6" s="72">
        <f t="shared" ref="R6" si="17">R7</f>
        <v>44208</v>
      </c>
      <c r="S6" s="72">
        <f t="shared" ref="S6" si="18">S7</f>
        <v>44209</v>
      </c>
      <c r="T6" s="72">
        <f t="shared" ref="T6" si="19">T7</f>
        <v>44210</v>
      </c>
      <c r="U6" s="72">
        <f t="shared" ref="U6" si="20">U7</f>
        <v>44211</v>
      </c>
      <c r="V6" s="72">
        <f t="shared" ref="V6" si="21">V7</f>
        <v>44212</v>
      </c>
      <c r="W6" s="72">
        <f t="shared" ref="W6" si="22">W7</f>
        <v>44213</v>
      </c>
      <c r="X6" s="72">
        <f t="shared" ref="X6" si="23">X7</f>
        <v>44214</v>
      </c>
      <c r="Y6" s="72">
        <f t="shared" ref="Y6" si="24">Y7</f>
        <v>44215</v>
      </c>
      <c r="Z6" s="72">
        <f t="shared" ref="Z6" si="25">Z7</f>
        <v>44216</v>
      </c>
      <c r="AA6" s="72">
        <f t="shared" ref="AA6" si="26">AA7</f>
        <v>44217</v>
      </c>
      <c r="AB6" s="72">
        <f t="shared" ref="AB6" si="27">AB7</f>
        <v>44218</v>
      </c>
      <c r="AC6" s="72">
        <f t="shared" ref="AC6" si="28">AC7</f>
        <v>44219</v>
      </c>
      <c r="AD6" s="72">
        <f t="shared" ref="AD6" si="29">AD7</f>
        <v>44220</v>
      </c>
      <c r="AE6" s="72">
        <f t="shared" ref="AE6" si="30">AE7</f>
        <v>44221</v>
      </c>
      <c r="AF6" s="72">
        <f t="shared" ref="AF6" si="31">AF7</f>
        <v>44222</v>
      </c>
      <c r="AG6" s="72">
        <f t="shared" ref="AG6" si="32">AG7</f>
        <v>44223</v>
      </c>
      <c r="AH6" s="72">
        <f t="shared" ref="AH6" si="33">AH7</f>
        <v>44224</v>
      </c>
      <c r="AI6" s="72">
        <f t="shared" ref="AI6" si="34">AI7</f>
        <v>44225</v>
      </c>
      <c r="AJ6" s="72">
        <f t="shared" ref="AJ6" si="35">AJ7</f>
        <v>44226</v>
      </c>
      <c r="AK6" s="72">
        <f t="shared" ref="AK6" si="36">AK7</f>
        <v>44227</v>
      </c>
      <c r="AL6" s="72">
        <f t="shared" ref="AL6" si="37">AL7</f>
        <v>44228</v>
      </c>
      <c r="AM6" s="72">
        <f t="shared" ref="AM6" si="38">AM7</f>
        <v>44229</v>
      </c>
      <c r="AN6" s="72">
        <f t="shared" ref="AN6" si="39">AN7</f>
        <v>44230</v>
      </c>
      <c r="AO6" s="72">
        <f t="shared" ref="AO6" si="40">AO7</f>
        <v>44231</v>
      </c>
      <c r="AP6" s="72">
        <f t="shared" ref="AP6" si="41">AP7</f>
        <v>44232</v>
      </c>
      <c r="AQ6" s="72">
        <f t="shared" ref="AQ6" si="42">AQ7</f>
        <v>44233</v>
      </c>
      <c r="AR6" s="72">
        <f t="shared" ref="AR6" si="43">AR7</f>
        <v>44234</v>
      </c>
      <c r="AS6" s="72">
        <f t="shared" ref="AS6" si="44">AS7</f>
        <v>44235</v>
      </c>
      <c r="AT6" s="72">
        <f t="shared" ref="AT6" si="45">AT7</f>
        <v>44236</v>
      </c>
      <c r="AU6" s="72">
        <f t="shared" ref="AU6" si="46">AU7</f>
        <v>44237</v>
      </c>
      <c r="AV6" s="72">
        <f t="shared" ref="AV6" si="47">AV7</f>
        <v>44238</v>
      </c>
      <c r="AW6" s="72">
        <f t="shared" ref="AW6" si="48">AW7</f>
        <v>44239</v>
      </c>
      <c r="AX6" s="72">
        <f t="shared" ref="AX6" si="49">AX7</f>
        <v>44240</v>
      </c>
      <c r="AY6" s="72">
        <f t="shared" ref="AY6" si="50">AY7</f>
        <v>44241</v>
      </c>
      <c r="AZ6" s="72">
        <f t="shared" ref="AZ6" si="51">AZ7</f>
        <v>44242</v>
      </c>
      <c r="BA6" s="72">
        <f t="shared" ref="BA6" si="52">BA7</f>
        <v>44243</v>
      </c>
      <c r="BB6" s="72">
        <f t="shared" ref="BB6" si="53">BB7</f>
        <v>44244</v>
      </c>
      <c r="BC6" s="72">
        <f t="shared" ref="BC6" si="54">BC7</f>
        <v>44245</v>
      </c>
      <c r="BD6" s="72">
        <f t="shared" ref="BD6" si="55">BD7</f>
        <v>44246</v>
      </c>
      <c r="BE6" s="72">
        <f t="shared" ref="BE6" si="56">BE7</f>
        <v>44247</v>
      </c>
      <c r="BF6" s="72">
        <f t="shared" ref="BF6" si="57">BF7</f>
        <v>44248</v>
      </c>
      <c r="BG6" s="72">
        <f t="shared" ref="BG6" si="58">BG7</f>
        <v>44249</v>
      </c>
      <c r="BH6" s="72">
        <f t="shared" ref="BH6" si="59">BH7</f>
        <v>44250</v>
      </c>
      <c r="BI6" s="72">
        <f t="shared" ref="BI6" si="60">BI7</f>
        <v>44251</v>
      </c>
      <c r="BJ6" s="72">
        <f t="shared" ref="BJ6" si="61">BJ7</f>
        <v>44252</v>
      </c>
      <c r="BK6" s="72">
        <f t="shared" ref="BK6" si="62">BK7</f>
        <v>44253</v>
      </c>
      <c r="BL6" s="72">
        <f t="shared" ref="BL6" si="63">BL7</f>
        <v>44254</v>
      </c>
      <c r="BM6" s="72">
        <f t="shared" ref="BM6" si="64">BM7</f>
        <v>44255</v>
      </c>
      <c r="BN6" s="72">
        <f t="shared" ref="BN6" si="65">BN7</f>
        <v>44256</v>
      </c>
      <c r="BO6" s="72">
        <f t="shared" ref="BO6" si="66">BO7</f>
        <v>44257</v>
      </c>
      <c r="BP6" s="72">
        <f t="shared" ref="BP6" si="67">BP7</f>
        <v>44258</v>
      </c>
      <c r="BQ6" s="72">
        <f t="shared" ref="BQ6" si="68">BQ7</f>
        <v>44259</v>
      </c>
      <c r="BR6" s="72">
        <f t="shared" ref="BR6" si="69">BR7</f>
        <v>44260</v>
      </c>
      <c r="BS6" s="72">
        <f t="shared" ref="BS6" si="70">BS7</f>
        <v>44261</v>
      </c>
      <c r="BT6" s="72">
        <f t="shared" ref="BT6" si="71">BT7</f>
        <v>44262</v>
      </c>
      <c r="BU6" s="72">
        <f t="shared" ref="BU6" si="72">BU7</f>
        <v>44263</v>
      </c>
      <c r="BV6" s="72">
        <f t="shared" ref="BV6" si="73">BV7</f>
        <v>44264</v>
      </c>
      <c r="BW6" s="72">
        <f t="shared" ref="BW6" si="74">BW7</f>
        <v>44265</v>
      </c>
      <c r="BX6" s="72">
        <f t="shared" ref="BX6" si="75">BX7</f>
        <v>44266</v>
      </c>
      <c r="BY6" s="72">
        <f t="shared" ref="BY6" si="76">BY7</f>
        <v>44267</v>
      </c>
      <c r="BZ6" s="72">
        <f t="shared" ref="BZ6" si="77">BZ7</f>
        <v>44268</v>
      </c>
      <c r="CA6" s="72">
        <f t="shared" ref="CA6" si="78">CA7</f>
        <v>44269</v>
      </c>
      <c r="CB6" s="72">
        <f t="shared" ref="CB6" si="79">CB7</f>
        <v>44270</v>
      </c>
      <c r="CC6" s="72">
        <f t="shared" ref="CC6" si="80">CC7</f>
        <v>44271</v>
      </c>
      <c r="CD6" s="72">
        <f t="shared" ref="CD6" si="81">CD7</f>
        <v>44272</v>
      </c>
      <c r="CE6" s="72">
        <f t="shared" ref="CE6" si="82">CE7</f>
        <v>44273</v>
      </c>
      <c r="CF6" s="72">
        <f t="shared" ref="CF6" si="83">CF7</f>
        <v>44274</v>
      </c>
      <c r="CG6" s="72">
        <f t="shared" ref="CG6" si="84">CG7</f>
        <v>44275</v>
      </c>
      <c r="CH6" s="72">
        <f t="shared" ref="CH6" si="85">CH7</f>
        <v>44276</v>
      </c>
      <c r="CI6" s="72">
        <f t="shared" ref="CI6" si="86">CI7</f>
        <v>44277</v>
      </c>
      <c r="CJ6" s="72">
        <f t="shared" ref="CJ6" si="87">CJ7</f>
        <v>44278</v>
      </c>
      <c r="CK6" s="72">
        <f t="shared" ref="CK6" si="88">CK7</f>
        <v>44279</v>
      </c>
      <c r="CL6" s="72">
        <f t="shared" ref="CL6" si="89">CL7</f>
        <v>44280</v>
      </c>
      <c r="CM6" s="72">
        <f t="shared" ref="CM6" si="90">CM7</f>
        <v>44281</v>
      </c>
      <c r="CN6" s="72">
        <f t="shared" ref="CN6" si="91">CN7</f>
        <v>44282</v>
      </c>
      <c r="CO6" s="72">
        <f t="shared" ref="CO6" si="92">CO7</f>
        <v>44283</v>
      </c>
      <c r="CP6" s="72">
        <f t="shared" ref="CP6" si="93">CP7</f>
        <v>44284</v>
      </c>
      <c r="CQ6" s="72">
        <f t="shared" ref="CQ6" si="94">CQ7</f>
        <v>44285</v>
      </c>
      <c r="CR6" s="72">
        <f t="shared" ref="CR6" si="95">CR7</f>
        <v>44286</v>
      </c>
      <c r="CS6" s="72">
        <f t="shared" ref="CS6" si="96">CS7</f>
        <v>44287</v>
      </c>
      <c r="CT6" s="72">
        <f t="shared" ref="CT6" si="97">CT7</f>
        <v>44288</v>
      </c>
      <c r="CU6" s="72">
        <f t="shared" ref="CU6" si="98">CU7</f>
        <v>44289</v>
      </c>
      <c r="CV6" s="72">
        <f t="shared" ref="CV6" si="99">CV7</f>
        <v>44290</v>
      </c>
      <c r="CW6" s="72">
        <f t="shared" ref="CW6" si="100">CW7</f>
        <v>44291</v>
      </c>
      <c r="CX6" s="72">
        <f t="shared" ref="CX6" si="101">CX7</f>
        <v>44292</v>
      </c>
      <c r="CY6" s="72">
        <f t="shared" ref="CY6" si="102">CY7</f>
        <v>44293</v>
      </c>
      <c r="CZ6" s="72">
        <f t="shared" ref="CZ6" si="103">CZ7</f>
        <v>44294</v>
      </c>
      <c r="DA6" s="72">
        <f t="shared" ref="DA6" si="104">DA7</f>
        <v>44295</v>
      </c>
      <c r="DB6" s="72">
        <f t="shared" ref="DB6" si="105">DB7</f>
        <v>44296</v>
      </c>
      <c r="DC6" s="72">
        <f t="shared" ref="DC6" si="106">DC7</f>
        <v>44297</v>
      </c>
      <c r="DD6" s="72">
        <f t="shared" ref="DD6" si="107">DD7</f>
        <v>44298</v>
      </c>
      <c r="DE6" s="72">
        <f t="shared" ref="DE6" si="108">DE7</f>
        <v>44299</v>
      </c>
      <c r="DF6" s="72">
        <f t="shared" ref="DF6" si="109">DF7</f>
        <v>44300</v>
      </c>
      <c r="DG6" s="72">
        <f t="shared" ref="DG6" si="110">DG7</f>
        <v>44301</v>
      </c>
      <c r="DH6" s="72">
        <f t="shared" ref="DH6" si="111">DH7</f>
        <v>44302</v>
      </c>
      <c r="DI6" s="72">
        <f t="shared" ref="DI6" si="112">DI7</f>
        <v>44303</v>
      </c>
      <c r="DJ6" s="72">
        <f t="shared" ref="DJ6" si="113">DJ7</f>
        <v>44304</v>
      </c>
      <c r="DK6" s="72">
        <f t="shared" ref="DK6" si="114">DK7</f>
        <v>44305</v>
      </c>
      <c r="DL6" s="72">
        <f t="shared" ref="DL6" si="115">DL7</f>
        <v>44306</v>
      </c>
      <c r="DM6" s="72">
        <f t="shared" ref="DM6" si="116">DM7</f>
        <v>44307</v>
      </c>
      <c r="DN6" s="72">
        <f t="shared" ref="DN6" si="117">DN7</f>
        <v>44308</v>
      </c>
      <c r="DO6" s="72">
        <f t="shared" ref="DO6" si="118">DO7</f>
        <v>44309</v>
      </c>
      <c r="DP6" s="72">
        <f t="shared" ref="DP6" si="119">DP7</f>
        <v>44310</v>
      </c>
      <c r="DQ6" s="72">
        <f t="shared" ref="DQ6" si="120">DQ7</f>
        <v>44311</v>
      </c>
      <c r="DR6" s="72">
        <f t="shared" ref="DR6" si="121">DR7</f>
        <v>44312</v>
      </c>
      <c r="DS6" s="72">
        <f t="shared" ref="DS6" si="122">DS7</f>
        <v>44313</v>
      </c>
      <c r="DT6" s="72">
        <f t="shared" ref="DT6" si="123">DT7</f>
        <v>44314</v>
      </c>
      <c r="DU6" s="72">
        <f t="shared" ref="DU6" si="124">DU7</f>
        <v>44315</v>
      </c>
      <c r="DV6" s="72">
        <f t="shared" ref="DV6" si="125">DV7</f>
        <v>44316</v>
      </c>
      <c r="DW6" s="72">
        <f t="shared" ref="DW6" si="126">DW7</f>
        <v>44317</v>
      </c>
      <c r="DX6" s="72">
        <f t="shared" ref="DX6" si="127">DX7</f>
        <v>44318</v>
      </c>
      <c r="DY6" s="72">
        <f t="shared" ref="DY6" si="128">DY7</f>
        <v>44319</v>
      </c>
      <c r="DZ6" s="72">
        <f t="shared" ref="DZ6" si="129">DZ7</f>
        <v>44320</v>
      </c>
      <c r="EA6" s="72">
        <f t="shared" ref="EA6" si="130">EA7</f>
        <v>44321</v>
      </c>
      <c r="EB6" s="72">
        <f t="shared" ref="EB6" si="131">EB7</f>
        <v>44322</v>
      </c>
      <c r="EC6" s="72">
        <f t="shared" ref="EC6" si="132">EC7</f>
        <v>44323</v>
      </c>
      <c r="ED6" s="72">
        <f t="shared" ref="ED6" si="133">ED7</f>
        <v>44324</v>
      </c>
      <c r="EE6" s="72">
        <f t="shared" ref="EE6" si="134">EE7</f>
        <v>44325</v>
      </c>
      <c r="EF6" s="72">
        <f t="shared" ref="EF6" si="135">EF7</f>
        <v>44326</v>
      </c>
      <c r="EG6" s="72">
        <f t="shared" ref="EG6" si="136">EG7</f>
        <v>44327</v>
      </c>
      <c r="EH6" s="72">
        <f t="shared" ref="EH6" si="137">EH7</f>
        <v>44328</v>
      </c>
      <c r="EI6" s="72">
        <f t="shared" ref="EI6" si="138">EI7</f>
        <v>44329</v>
      </c>
      <c r="EJ6" s="72">
        <f t="shared" ref="EJ6" si="139">EJ7</f>
        <v>44330</v>
      </c>
      <c r="EK6" s="72">
        <f t="shared" ref="EK6" si="140">EK7</f>
        <v>44331</v>
      </c>
      <c r="EL6" s="72">
        <f t="shared" ref="EL6" si="141">EL7</f>
        <v>44332</v>
      </c>
      <c r="EM6" s="72">
        <f t="shared" ref="EM6" si="142">EM7</f>
        <v>44333</v>
      </c>
      <c r="EN6" s="72">
        <f t="shared" ref="EN6" si="143">EN7</f>
        <v>44334</v>
      </c>
      <c r="EO6" s="72">
        <f t="shared" ref="EO6" si="144">EO7</f>
        <v>44335</v>
      </c>
      <c r="EP6" s="72">
        <f t="shared" ref="EP6" si="145">EP7</f>
        <v>44336</v>
      </c>
      <c r="EQ6" s="72">
        <f t="shared" ref="EQ6" si="146">EQ7</f>
        <v>44337</v>
      </c>
      <c r="ER6" s="72">
        <f t="shared" ref="ER6" si="147">ER7</f>
        <v>44338</v>
      </c>
      <c r="ES6" s="72">
        <f t="shared" ref="ES6" si="148">ES7</f>
        <v>44339</v>
      </c>
      <c r="ET6" s="72">
        <f t="shared" ref="ET6" si="149">ET7</f>
        <v>44340</v>
      </c>
      <c r="EU6" s="72">
        <f t="shared" ref="EU6" si="150">EU7</f>
        <v>44341</v>
      </c>
      <c r="EV6" s="72">
        <f t="shared" ref="EV6" si="151">EV7</f>
        <v>44342</v>
      </c>
      <c r="EW6" s="72">
        <f t="shared" ref="EW6" si="152">EW7</f>
        <v>44343</v>
      </c>
      <c r="EX6" s="72">
        <f t="shared" ref="EX6" si="153">EX7</f>
        <v>44344</v>
      </c>
      <c r="EY6" s="72">
        <f t="shared" ref="EY6" si="154">EY7</f>
        <v>44345</v>
      </c>
      <c r="EZ6" s="72">
        <f t="shared" ref="EZ6" si="155">EZ7</f>
        <v>44346</v>
      </c>
      <c r="FA6" s="72">
        <f t="shared" ref="FA6" si="156">FA7</f>
        <v>44347</v>
      </c>
      <c r="FB6" s="72">
        <f t="shared" ref="FB6" si="157">FB7</f>
        <v>44348</v>
      </c>
      <c r="FC6" s="72">
        <f t="shared" ref="FC6" si="158">FC7</f>
        <v>44349</v>
      </c>
      <c r="FD6" s="72">
        <f t="shared" ref="FD6" si="159">FD7</f>
        <v>44350</v>
      </c>
      <c r="FE6" s="72">
        <f t="shared" ref="FE6" si="160">FE7</f>
        <v>44351</v>
      </c>
      <c r="FF6" s="72">
        <f t="shared" ref="FF6" si="161">FF7</f>
        <v>44352</v>
      </c>
      <c r="FG6" s="72">
        <f t="shared" ref="FG6" si="162">FG7</f>
        <v>44353</v>
      </c>
      <c r="FH6" s="72">
        <f t="shared" ref="FH6" si="163">FH7</f>
        <v>44354</v>
      </c>
      <c r="FI6" s="72">
        <f t="shared" ref="FI6" si="164">FI7</f>
        <v>44355</v>
      </c>
      <c r="FJ6" s="72">
        <f t="shared" ref="FJ6" si="165">FJ7</f>
        <v>44356</v>
      </c>
      <c r="FK6" s="72">
        <f t="shared" ref="FK6" si="166">FK7</f>
        <v>44357</v>
      </c>
      <c r="FL6" s="72">
        <f t="shared" ref="FL6" si="167">FL7</f>
        <v>44358</v>
      </c>
      <c r="FM6" s="72">
        <f t="shared" ref="FM6" si="168">FM7</f>
        <v>44359</v>
      </c>
      <c r="FN6" s="72">
        <f t="shared" ref="FN6" si="169">FN7</f>
        <v>44360</v>
      </c>
      <c r="FO6" s="72">
        <f t="shared" ref="FO6" si="170">FO7</f>
        <v>44361</v>
      </c>
      <c r="FP6" s="72">
        <f t="shared" ref="FP6" si="171">FP7</f>
        <v>44362</v>
      </c>
      <c r="FQ6" s="72">
        <f t="shared" ref="FQ6" si="172">FQ7</f>
        <v>44363</v>
      </c>
      <c r="FR6" s="72">
        <f t="shared" ref="FR6" si="173">FR7</f>
        <v>44364</v>
      </c>
      <c r="FS6" s="72">
        <f t="shared" ref="FS6" si="174">FS7</f>
        <v>44365</v>
      </c>
      <c r="FT6" s="72">
        <f t="shared" ref="FT6" si="175">FT7</f>
        <v>44366</v>
      </c>
      <c r="FU6" s="72">
        <f t="shared" ref="FU6" si="176">FU7</f>
        <v>44367</v>
      </c>
      <c r="FV6" s="72">
        <f t="shared" ref="FV6" si="177">FV7</f>
        <v>44368</v>
      </c>
      <c r="FW6" s="72">
        <f t="shared" ref="FW6" si="178">FW7</f>
        <v>44369</v>
      </c>
      <c r="FX6" s="72">
        <f t="shared" ref="FX6" si="179">FX7</f>
        <v>44370</v>
      </c>
      <c r="FY6" s="72">
        <f t="shared" ref="FY6" si="180">FY7</f>
        <v>44371</v>
      </c>
      <c r="FZ6" s="72">
        <f t="shared" ref="FZ6" si="181">FZ7</f>
        <v>44372</v>
      </c>
      <c r="GA6" s="72">
        <f t="shared" ref="GA6" si="182">GA7</f>
        <v>44373</v>
      </c>
      <c r="GB6" s="72">
        <f t="shared" ref="GB6" si="183">GB7</f>
        <v>44374</v>
      </c>
      <c r="GC6" s="72">
        <f t="shared" ref="GC6" si="184">GC7</f>
        <v>44375</v>
      </c>
      <c r="GD6" s="72">
        <f t="shared" ref="GD6" si="185">GD7</f>
        <v>44376</v>
      </c>
      <c r="GE6" s="72">
        <f t="shared" ref="GE6" si="186">GE7</f>
        <v>44377</v>
      </c>
      <c r="GF6" s="72">
        <f t="shared" ref="GF6" si="187">GF7</f>
        <v>44378</v>
      </c>
      <c r="GG6" s="72">
        <f t="shared" ref="GG6" si="188">GG7</f>
        <v>44379</v>
      </c>
      <c r="GH6" s="72">
        <f t="shared" ref="GH6" si="189">GH7</f>
        <v>44380</v>
      </c>
      <c r="GI6" s="72">
        <f t="shared" ref="GI6" si="190">GI7</f>
        <v>44381</v>
      </c>
      <c r="GJ6" s="72">
        <f t="shared" ref="GJ6" si="191">GJ7</f>
        <v>44382</v>
      </c>
      <c r="GK6" s="72">
        <f t="shared" ref="GK6" si="192">GK7</f>
        <v>44383</v>
      </c>
      <c r="GL6" s="72">
        <f t="shared" ref="GL6" si="193">GL7</f>
        <v>44384</v>
      </c>
      <c r="GM6" s="72">
        <f t="shared" ref="GM6" si="194">GM7</f>
        <v>44385</v>
      </c>
      <c r="GN6" s="72">
        <f t="shared" ref="GN6" si="195">GN7</f>
        <v>44386</v>
      </c>
      <c r="GO6" s="72">
        <f t="shared" ref="GO6" si="196">GO7</f>
        <v>44387</v>
      </c>
      <c r="GP6" s="72">
        <f t="shared" ref="GP6" si="197">GP7</f>
        <v>44388</v>
      </c>
      <c r="GQ6" s="72">
        <f t="shared" ref="GQ6" si="198">GQ7</f>
        <v>44389</v>
      </c>
      <c r="GR6" s="72">
        <f t="shared" ref="GR6" si="199">GR7</f>
        <v>44390</v>
      </c>
      <c r="GS6" s="72">
        <f t="shared" ref="GS6" si="200">GS7</f>
        <v>44391</v>
      </c>
      <c r="GT6" s="72">
        <f t="shared" ref="GT6" si="201">GT7</f>
        <v>44392</v>
      </c>
      <c r="GU6" s="72">
        <f t="shared" ref="GU6" si="202">GU7</f>
        <v>44393</v>
      </c>
      <c r="GV6" s="72">
        <f t="shared" ref="GV6" si="203">GV7</f>
        <v>44394</v>
      </c>
      <c r="GW6" s="72">
        <f t="shared" ref="GW6" si="204">GW7</f>
        <v>44395</v>
      </c>
      <c r="GX6" s="72">
        <f t="shared" ref="GX6" si="205">GX7</f>
        <v>44396</v>
      </c>
      <c r="GY6" s="72">
        <f t="shared" ref="GY6" si="206">GY7</f>
        <v>44397</v>
      </c>
      <c r="GZ6" s="72">
        <f t="shared" ref="GZ6" si="207">GZ7</f>
        <v>44398</v>
      </c>
      <c r="HA6" s="72">
        <f t="shared" ref="HA6" si="208">HA7</f>
        <v>44399</v>
      </c>
      <c r="HB6" s="72">
        <f t="shared" ref="HB6" si="209">HB7</f>
        <v>44400</v>
      </c>
      <c r="HC6" s="72">
        <f t="shared" ref="HC6" si="210">HC7</f>
        <v>44401</v>
      </c>
      <c r="HD6" s="72">
        <f t="shared" ref="HD6" si="211">HD7</f>
        <v>44402</v>
      </c>
      <c r="HE6" s="72">
        <f t="shared" ref="HE6" si="212">HE7</f>
        <v>44403</v>
      </c>
      <c r="HF6" s="72">
        <f t="shared" ref="HF6" si="213">HF7</f>
        <v>44404</v>
      </c>
      <c r="HG6" s="72">
        <f t="shared" ref="HG6" si="214">HG7</f>
        <v>44405</v>
      </c>
      <c r="HH6" s="72">
        <f t="shared" ref="HH6" si="215">HH7</f>
        <v>44406</v>
      </c>
      <c r="HI6" s="72">
        <f t="shared" ref="HI6" si="216">HI7</f>
        <v>44407</v>
      </c>
      <c r="HJ6" s="72">
        <f t="shared" ref="HJ6" si="217">HJ7</f>
        <v>44408</v>
      </c>
      <c r="HK6" s="72">
        <f t="shared" ref="HK6" si="218">HK7</f>
        <v>44409</v>
      </c>
      <c r="HL6" s="72">
        <f t="shared" ref="HL6" si="219">HL7</f>
        <v>44410</v>
      </c>
      <c r="HM6" s="72">
        <f t="shared" ref="HM6" si="220">HM7</f>
        <v>44411</v>
      </c>
      <c r="HN6" s="72">
        <f t="shared" ref="HN6" si="221">HN7</f>
        <v>44412</v>
      </c>
      <c r="HO6" s="72">
        <f t="shared" ref="HO6" si="222">HO7</f>
        <v>44413</v>
      </c>
      <c r="HP6" s="72">
        <f t="shared" ref="HP6" si="223">HP7</f>
        <v>44414</v>
      </c>
      <c r="HQ6" s="72">
        <f t="shared" ref="HQ6" si="224">HQ7</f>
        <v>44415</v>
      </c>
      <c r="HR6" s="72">
        <f t="shared" ref="HR6" si="225">HR7</f>
        <v>44416</v>
      </c>
      <c r="HS6" s="72">
        <f t="shared" ref="HS6" si="226">HS7</f>
        <v>44417</v>
      </c>
      <c r="HT6" s="72">
        <f t="shared" ref="HT6" si="227">HT7</f>
        <v>44418</v>
      </c>
      <c r="HU6" s="72">
        <f t="shared" ref="HU6" si="228">HU7</f>
        <v>44419</v>
      </c>
      <c r="HV6" s="72">
        <f t="shared" ref="HV6" si="229">HV7</f>
        <v>44420</v>
      </c>
      <c r="HW6" s="72">
        <f t="shared" ref="HW6" si="230">HW7</f>
        <v>44421</v>
      </c>
      <c r="HX6" s="72">
        <f t="shared" ref="HX6" si="231">HX7</f>
        <v>44422</v>
      </c>
      <c r="HY6" s="72">
        <f t="shared" ref="HY6" si="232">HY7</f>
        <v>44423</v>
      </c>
      <c r="HZ6" s="72">
        <f t="shared" ref="HZ6" si="233">HZ7</f>
        <v>44424</v>
      </c>
      <c r="IA6" s="72">
        <f t="shared" ref="IA6" si="234">IA7</f>
        <v>44425</v>
      </c>
      <c r="IB6" s="72">
        <f t="shared" ref="IB6" si="235">IB7</f>
        <v>44426</v>
      </c>
      <c r="IC6" s="72">
        <f t="shared" ref="IC6" si="236">IC7</f>
        <v>44427</v>
      </c>
      <c r="ID6" s="72">
        <f t="shared" ref="ID6" si="237">ID7</f>
        <v>44428</v>
      </c>
      <c r="IE6" s="72">
        <f t="shared" ref="IE6" si="238">IE7</f>
        <v>44429</v>
      </c>
      <c r="IF6" s="72">
        <f t="shared" ref="IF6" si="239">IF7</f>
        <v>44430</v>
      </c>
      <c r="IG6" s="72">
        <f t="shared" ref="IG6" si="240">IG7</f>
        <v>44431</v>
      </c>
      <c r="IH6" s="72">
        <f t="shared" ref="IH6" si="241">IH7</f>
        <v>44432</v>
      </c>
      <c r="II6" s="72">
        <f t="shared" ref="II6" si="242">II7</f>
        <v>44433</v>
      </c>
      <c r="IJ6" s="72">
        <f t="shared" ref="IJ6" si="243">IJ7</f>
        <v>44434</v>
      </c>
      <c r="IK6" s="72">
        <f t="shared" ref="IK6" si="244">IK7</f>
        <v>44435</v>
      </c>
      <c r="IL6" s="72">
        <f t="shared" ref="IL6" si="245">IL7</f>
        <v>44436</v>
      </c>
      <c r="IM6" s="72">
        <f t="shared" ref="IM6" si="246">IM7</f>
        <v>44437</v>
      </c>
      <c r="IN6" s="72">
        <f t="shared" ref="IN6" si="247">IN7</f>
        <v>44438</v>
      </c>
      <c r="IO6" s="72">
        <f t="shared" ref="IO6" si="248">IO7</f>
        <v>44439</v>
      </c>
      <c r="IP6" s="72">
        <f t="shared" ref="IP6" si="249">IP7</f>
        <v>44440</v>
      </c>
      <c r="IQ6" s="72">
        <f t="shared" ref="IQ6" si="250">IQ7</f>
        <v>44441</v>
      </c>
      <c r="IR6" s="72">
        <f t="shared" ref="IR6" si="251">IR7</f>
        <v>44442</v>
      </c>
      <c r="IS6" s="72">
        <f t="shared" ref="IS6" si="252">IS7</f>
        <v>44443</v>
      </c>
      <c r="IT6" s="72">
        <f t="shared" ref="IT6" si="253">IT7</f>
        <v>44444</v>
      </c>
      <c r="IU6" s="72">
        <f t="shared" ref="IU6" si="254">IU7</f>
        <v>44445</v>
      </c>
      <c r="IV6" s="72">
        <f t="shared" ref="IV6" si="255">IV7</f>
        <v>44446</v>
      </c>
      <c r="IW6" s="72">
        <f t="shared" ref="IW6" si="256">IW7</f>
        <v>44447</v>
      </c>
      <c r="IX6" s="72">
        <f t="shared" ref="IX6" si="257">IX7</f>
        <v>44448</v>
      </c>
      <c r="IY6" s="72">
        <f t="shared" ref="IY6" si="258">IY7</f>
        <v>44449</v>
      </c>
      <c r="IZ6" s="72">
        <f t="shared" ref="IZ6" si="259">IZ7</f>
        <v>44450</v>
      </c>
      <c r="JA6" s="72">
        <f t="shared" ref="JA6" si="260">JA7</f>
        <v>44451</v>
      </c>
      <c r="JB6" s="72">
        <f t="shared" ref="JB6" si="261">JB7</f>
        <v>44452</v>
      </c>
      <c r="JC6" s="72">
        <f t="shared" ref="JC6" si="262">JC7</f>
        <v>44453</v>
      </c>
      <c r="JD6" s="72">
        <f t="shared" ref="JD6" si="263">JD7</f>
        <v>44454</v>
      </c>
      <c r="JE6" s="72">
        <f t="shared" ref="JE6" si="264">JE7</f>
        <v>44455</v>
      </c>
      <c r="JF6" s="72">
        <f t="shared" ref="JF6" si="265">JF7</f>
        <v>44456</v>
      </c>
      <c r="JG6" s="72">
        <f t="shared" ref="JG6" si="266">JG7</f>
        <v>44457</v>
      </c>
      <c r="JH6" s="72">
        <f t="shared" ref="JH6" si="267">JH7</f>
        <v>44458</v>
      </c>
      <c r="JI6" s="72">
        <f t="shared" ref="JI6" si="268">JI7</f>
        <v>44459</v>
      </c>
      <c r="JJ6" s="72">
        <f t="shared" ref="JJ6" si="269">JJ7</f>
        <v>44460</v>
      </c>
      <c r="JK6" s="72">
        <f t="shared" ref="JK6" si="270">JK7</f>
        <v>44461</v>
      </c>
      <c r="JL6" s="72">
        <f t="shared" ref="JL6" si="271">JL7</f>
        <v>44462</v>
      </c>
      <c r="JM6" s="72">
        <f t="shared" ref="JM6" si="272">JM7</f>
        <v>44463</v>
      </c>
      <c r="JN6" s="72">
        <f t="shared" ref="JN6" si="273">JN7</f>
        <v>44464</v>
      </c>
      <c r="JO6" s="72">
        <f t="shared" ref="JO6" si="274">JO7</f>
        <v>44465</v>
      </c>
      <c r="JP6" s="72">
        <f t="shared" ref="JP6" si="275">JP7</f>
        <v>44466</v>
      </c>
      <c r="JQ6" s="72">
        <f t="shared" ref="JQ6" si="276">JQ7</f>
        <v>44467</v>
      </c>
      <c r="JR6" s="72">
        <f t="shared" ref="JR6" si="277">JR7</f>
        <v>44468</v>
      </c>
      <c r="JS6" s="72">
        <f t="shared" ref="JS6" si="278">JS7</f>
        <v>44469</v>
      </c>
      <c r="JT6" s="72">
        <f t="shared" ref="JT6" si="279">JT7</f>
        <v>44470</v>
      </c>
      <c r="JU6" s="72">
        <f t="shared" ref="JU6" si="280">JU7</f>
        <v>44471</v>
      </c>
      <c r="JV6" s="72">
        <f t="shared" ref="JV6" si="281">JV7</f>
        <v>44472</v>
      </c>
      <c r="JW6" s="72">
        <f t="shared" ref="JW6" si="282">JW7</f>
        <v>44473</v>
      </c>
      <c r="JX6" s="72">
        <f t="shared" ref="JX6" si="283">JX7</f>
        <v>44474</v>
      </c>
      <c r="JY6" s="72">
        <f t="shared" ref="JY6" si="284">JY7</f>
        <v>44475</v>
      </c>
      <c r="JZ6" s="72">
        <f t="shared" ref="JZ6" si="285">JZ7</f>
        <v>44476</v>
      </c>
      <c r="KA6" s="72">
        <f t="shared" ref="KA6" si="286">KA7</f>
        <v>44477</v>
      </c>
      <c r="KB6" s="72">
        <f t="shared" ref="KB6" si="287">KB7</f>
        <v>44478</v>
      </c>
      <c r="KC6" s="72">
        <f t="shared" ref="KC6" si="288">KC7</f>
        <v>44479</v>
      </c>
      <c r="KD6" s="72">
        <f t="shared" ref="KD6" si="289">KD7</f>
        <v>44480</v>
      </c>
      <c r="KE6" s="72">
        <f t="shared" ref="KE6" si="290">KE7</f>
        <v>44481</v>
      </c>
      <c r="KF6" s="72">
        <f t="shared" ref="KF6" si="291">KF7</f>
        <v>44482</v>
      </c>
      <c r="KG6" s="72">
        <f t="shared" ref="KG6" si="292">KG7</f>
        <v>44483</v>
      </c>
      <c r="KH6" s="72">
        <f t="shared" ref="KH6" si="293">KH7</f>
        <v>44484</v>
      </c>
      <c r="KI6" s="72">
        <f t="shared" ref="KI6" si="294">KI7</f>
        <v>44485</v>
      </c>
      <c r="KJ6" s="72">
        <f t="shared" ref="KJ6" si="295">KJ7</f>
        <v>44486</v>
      </c>
      <c r="KK6" s="72">
        <f t="shared" ref="KK6" si="296">KK7</f>
        <v>44487</v>
      </c>
      <c r="KL6" s="72">
        <f t="shared" ref="KL6" si="297">KL7</f>
        <v>44488</v>
      </c>
      <c r="KM6" s="72">
        <f t="shared" ref="KM6" si="298">KM7</f>
        <v>44489</v>
      </c>
      <c r="KN6" s="72">
        <f t="shared" ref="KN6" si="299">KN7</f>
        <v>44490</v>
      </c>
      <c r="KO6" s="72">
        <f t="shared" ref="KO6" si="300">KO7</f>
        <v>44491</v>
      </c>
      <c r="KP6" s="72">
        <f t="shared" ref="KP6" si="301">KP7</f>
        <v>44492</v>
      </c>
      <c r="KQ6" s="72">
        <f t="shared" ref="KQ6" si="302">KQ7</f>
        <v>44493</v>
      </c>
      <c r="KR6" s="72">
        <f t="shared" ref="KR6" si="303">KR7</f>
        <v>44494</v>
      </c>
      <c r="KS6" s="72">
        <f t="shared" ref="KS6" si="304">KS7</f>
        <v>44495</v>
      </c>
      <c r="KT6" s="72">
        <f t="shared" ref="KT6" si="305">KT7</f>
        <v>44496</v>
      </c>
      <c r="KU6" s="72">
        <f t="shared" ref="KU6" si="306">KU7</f>
        <v>44497</v>
      </c>
      <c r="KV6" s="72">
        <f t="shared" ref="KV6" si="307">KV7</f>
        <v>44498</v>
      </c>
      <c r="KW6" s="72">
        <f t="shared" ref="KW6" si="308">KW7</f>
        <v>44499</v>
      </c>
      <c r="KX6" s="72">
        <f t="shared" ref="KX6" si="309">KX7</f>
        <v>44500</v>
      </c>
      <c r="KY6" s="72">
        <f t="shared" ref="KY6" si="310">KY7</f>
        <v>44501</v>
      </c>
      <c r="KZ6" s="72">
        <f t="shared" ref="KZ6" si="311">KZ7</f>
        <v>44502</v>
      </c>
      <c r="LA6" s="72">
        <f t="shared" ref="LA6" si="312">LA7</f>
        <v>44503</v>
      </c>
      <c r="LB6" s="72">
        <f t="shared" ref="LB6" si="313">LB7</f>
        <v>44504</v>
      </c>
      <c r="LC6" s="72">
        <f t="shared" ref="LC6" si="314">LC7</f>
        <v>44505</v>
      </c>
      <c r="LD6" s="72">
        <f t="shared" ref="LD6" si="315">LD7</f>
        <v>44506</v>
      </c>
      <c r="LE6" s="72">
        <f t="shared" ref="LE6" si="316">LE7</f>
        <v>44507</v>
      </c>
      <c r="LF6" s="72">
        <f t="shared" ref="LF6" si="317">LF7</f>
        <v>44508</v>
      </c>
      <c r="LG6" s="72">
        <f t="shared" ref="LG6" si="318">LG7</f>
        <v>44509</v>
      </c>
      <c r="LH6" s="72">
        <f t="shared" ref="LH6" si="319">LH7</f>
        <v>44510</v>
      </c>
      <c r="LI6" s="72">
        <f t="shared" ref="LI6" si="320">LI7</f>
        <v>44511</v>
      </c>
      <c r="LJ6" s="72">
        <f t="shared" ref="LJ6" si="321">LJ7</f>
        <v>44512</v>
      </c>
      <c r="LK6" s="72">
        <f t="shared" ref="LK6" si="322">LK7</f>
        <v>44513</v>
      </c>
      <c r="LL6" s="72">
        <f t="shared" ref="LL6" si="323">LL7</f>
        <v>44514</v>
      </c>
      <c r="LM6" s="72">
        <f t="shared" ref="LM6" si="324">LM7</f>
        <v>44515</v>
      </c>
      <c r="LN6" s="72">
        <f t="shared" ref="LN6" si="325">LN7</f>
        <v>44516</v>
      </c>
      <c r="LO6" s="72">
        <f t="shared" ref="LO6" si="326">LO7</f>
        <v>44517</v>
      </c>
      <c r="LP6" s="72">
        <f t="shared" ref="LP6" si="327">LP7</f>
        <v>44518</v>
      </c>
      <c r="LQ6" s="72">
        <f t="shared" ref="LQ6" si="328">LQ7</f>
        <v>44519</v>
      </c>
      <c r="LR6" s="72">
        <f t="shared" ref="LR6" si="329">LR7</f>
        <v>44520</v>
      </c>
      <c r="LS6" s="72">
        <f t="shared" ref="LS6" si="330">LS7</f>
        <v>44521</v>
      </c>
      <c r="LT6" s="72">
        <f t="shared" ref="LT6" si="331">LT7</f>
        <v>44522</v>
      </c>
      <c r="LU6" s="72">
        <f t="shared" ref="LU6" si="332">LU7</f>
        <v>44523</v>
      </c>
      <c r="LV6" s="72">
        <f t="shared" ref="LV6" si="333">LV7</f>
        <v>44524</v>
      </c>
      <c r="LW6" s="72">
        <f t="shared" ref="LW6" si="334">LW7</f>
        <v>44525</v>
      </c>
      <c r="LX6" s="72">
        <f t="shared" ref="LX6" si="335">LX7</f>
        <v>44526</v>
      </c>
      <c r="LY6" s="72">
        <f t="shared" ref="LY6" si="336">LY7</f>
        <v>44527</v>
      </c>
      <c r="LZ6" s="72">
        <f t="shared" ref="LZ6" si="337">LZ7</f>
        <v>44528</v>
      </c>
      <c r="MA6" s="72">
        <f t="shared" ref="MA6" si="338">MA7</f>
        <v>44529</v>
      </c>
      <c r="MB6" s="72">
        <f t="shared" ref="MB6" si="339">MB7</f>
        <v>44530</v>
      </c>
      <c r="MC6" s="72">
        <f t="shared" ref="MC6" si="340">MC7</f>
        <v>44531</v>
      </c>
      <c r="MD6" s="72">
        <f t="shared" ref="MD6" si="341">MD7</f>
        <v>44532</v>
      </c>
      <c r="ME6" s="72">
        <f t="shared" ref="ME6" si="342">ME7</f>
        <v>44533</v>
      </c>
      <c r="MF6" s="72">
        <f t="shared" ref="MF6" si="343">MF7</f>
        <v>44534</v>
      </c>
      <c r="MG6" s="72">
        <f t="shared" ref="MG6" si="344">MG7</f>
        <v>44535</v>
      </c>
      <c r="MH6" s="72">
        <f t="shared" ref="MH6" si="345">MH7</f>
        <v>44536</v>
      </c>
      <c r="MI6" s="72">
        <f t="shared" ref="MI6" si="346">MI7</f>
        <v>44537</v>
      </c>
      <c r="MJ6" s="72">
        <f t="shared" ref="MJ6" si="347">MJ7</f>
        <v>44538</v>
      </c>
      <c r="MK6" s="72">
        <f t="shared" ref="MK6" si="348">MK7</f>
        <v>44539</v>
      </c>
      <c r="ML6" s="72">
        <f t="shared" ref="ML6" si="349">ML7</f>
        <v>44540</v>
      </c>
      <c r="MM6" s="72">
        <f t="shared" ref="MM6" si="350">MM7</f>
        <v>44541</v>
      </c>
      <c r="MN6" s="72">
        <f t="shared" ref="MN6" si="351">MN7</f>
        <v>44542</v>
      </c>
      <c r="MO6" s="72">
        <f t="shared" ref="MO6" si="352">MO7</f>
        <v>44543</v>
      </c>
      <c r="MP6" s="72">
        <f t="shared" ref="MP6" si="353">MP7</f>
        <v>44544</v>
      </c>
      <c r="MQ6" s="72">
        <f t="shared" ref="MQ6" si="354">MQ7</f>
        <v>44545</v>
      </c>
      <c r="MR6" s="72">
        <f t="shared" ref="MR6" si="355">MR7</f>
        <v>44546</v>
      </c>
      <c r="MS6" s="72">
        <f t="shared" ref="MS6" si="356">MS7</f>
        <v>44547</v>
      </c>
      <c r="MT6" s="72">
        <f t="shared" ref="MT6" si="357">MT7</f>
        <v>44548</v>
      </c>
      <c r="MU6" s="72">
        <f t="shared" ref="MU6" si="358">MU7</f>
        <v>44549</v>
      </c>
      <c r="MV6" s="72">
        <f t="shared" ref="MV6" si="359">MV7</f>
        <v>44550</v>
      </c>
      <c r="MW6" s="72">
        <f t="shared" ref="MW6" si="360">MW7</f>
        <v>44551</v>
      </c>
      <c r="MX6" s="72">
        <f t="shared" ref="MX6" si="361">MX7</f>
        <v>44552</v>
      </c>
      <c r="MY6" s="72">
        <f t="shared" ref="MY6" si="362">MY7</f>
        <v>44553</v>
      </c>
      <c r="MZ6" s="72">
        <f t="shared" ref="MZ6" si="363">MZ7</f>
        <v>44554</v>
      </c>
      <c r="NA6" s="72">
        <f t="shared" ref="NA6" si="364">NA7</f>
        <v>44555</v>
      </c>
      <c r="NB6" s="72">
        <f t="shared" ref="NB6" si="365">NB7</f>
        <v>44556</v>
      </c>
      <c r="NC6" s="72">
        <f t="shared" ref="NC6" si="366">NC7</f>
        <v>44557</v>
      </c>
      <c r="ND6" s="72">
        <f t="shared" ref="ND6" si="367">ND7</f>
        <v>44558</v>
      </c>
      <c r="NE6" s="72">
        <f t="shared" ref="NE6" si="368">NE7</f>
        <v>44559</v>
      </c>
      <c r="NF6" s="72">
        <f t="shared" ref="NF6" si="369">NF7</f>
        <v>44560</v>
      </c>
      <c r="NG6" s="72">
        <f t="shared" ref="NG6" si="370">NG7</f>
        <v>44561</v>
      </c>
      <c r="NH6" s="72">
        <f t="shared" ref="NH6" si="371">NH7</f>
        <v>44562</v>
      </c>
    </row>
    <row r="7" spans="1:372" s="53" customFormat="1" x14ac:dyDescent="0.25">
      <c r="A7" s="51" t="s">
        <v>1</v>
      </c>
      <c r="B7" s="52" t="s">
        <v>27</v>
      </c>
      <c r="C7" s="114"/>
      <c r="D7" s="115"/>
      <c r="E7" s="117"/>
      <c r="F7" s="118"/>
      <c r="G7" s="73">
        <f>Kalenderjahr</f>
        <v>44197</v>
      </c>
      <c r="H7" s="73">
        <f t="shared" ref="H7:BR7" si="372">G7+1</f>
        <v>44198</v>
      </c>
      <c r="I7" s="73">
        <f t="shared" si="372"/>
        <v>44199</v>
      </c>
      <c r="J7" s="73">
        <f t="shared" si="372"/>
        <v>44200</v>
      </c>
      <c r="K7" s="73">
        <f t="shared" si="372"/>
        <v>44201</v>
      </c>
      <c r="L7" s="73">
        <f t="shared" si="372"/>
        <v>44202</v>
      </c>
      <c r="M7" s="73">
        <f t="shared" si="372"/>
        <v>44203</v>
      </c>
      <c r="N7" s="73">
        <f t="shared" si="372"/>
        <v>44204</v>
      </c>
      <c r="O7" s="73">
        <f t="shared" si="372"/>
        <v>44205</v>
      </c>
      <c r="P7" s="73">
        <f t="shared" si="372"/>
        <v>44206</v>
      </c>
      <c r="Q7" s="73">
        <f t="shared" si="372"/>
        <v>44207</v>
      </c>
      <c r="R7" s="73">
        <f t="shared" si="372"/>
        <v>44208</v>
      </c>
      <c r="S7" s="73">
        <f t="shared" si="372"/>
        <v>44209</v>
      </c>
      <c r="T7" s="73">
        <f t="shared" si="372"/>
        <v>44210</v>
      </c>
      <c r="U7" s="73">
        <f t="shared" si="372"/>
        <v>44211</v>
      </c>
      <c r="V7" s="73">
        <f t="shared" si="372"/>
        <v>44212</v>
      </c>
      <c r="W7" s="73">
        <f t="shared" si="372"/>
        <v>44213</v>
      </c>
      <c r="X7" s="73">
        <f t="shared" si="372"/>
        <v>44214</v>
      </c>
      <c r="Y7" s="73">
        <f t="shared" si="372"/>
        <v>44215</v>
      </c>
      <c r="Z7" s="73">
        <f t="shared" si="372"/>
        <v>44216</v>
      </c>
      <c r="AA7" s="73">
        <f t="shared" si="372"/>
        <v>44217</v>
      </c>
      <c r="AB7" s="73">
        <f t="shared" si="372"/>
        <v>44218</v>
      </c>
      <c r="AC7" s="73">
        <f t="shared" si="372"/>
        <v>44219</v>
      </c>
      <c r="AD7" s="73">
        <f t="shared" si="372"/>
        <v>44220</v>
      </c>
      <c r="AE7" s="73">
        <f t="shared" si="372"/>
        <v>44221</v>
      </c>
      <c r="AF7" s="73">
        <f t="shared" si="372"/>
        <v>44222</v>
      </c>
      <c r="AG7" s="73">
        <f t="shared" si="372"/>
        <v>44223</v>
      </c>
      <c r="AH7" s="73">
        <f t="shared" si="372"/>
        <v>44224</v>
      </c>
      <c r="AI7" s="73">
        <f t="shared" si="372"/>
        <v>44225</v>
      </c>
      <c r="AJ7" s="73">
        <f t="shared" si="372"/>
        <v>44226</v>
      </c>
      <c r="AK7" s="73">
        <f t="shared" si="372"/>
        <v>44227</v>
      </c>
      <c r="AL7" s="73">
        <f t="shared" si="372"/>
        <v>44228</v>
      </c>
      <c r="AM7" s="73">
        <f t="shared" si="372"/>
        <v>44229</v>
      </c>
      <c r="AN7" s="73">
        <f t="shared" si="372"/>
        <v>44230</v>
      </c>
      <c r="AO7" s="73">
        <f t="shared" si="372"/>
        <v>44231</v>
      </c>
      <c r="AP7" s="73">
        <f t="shared" si="372"/>
        <v>44232</v>
      </c>
      <c r="AQ7" s="73">
        <f t="shared" si="372"/>
        <v>44233</v>
      </c>
      <c r="AR7" s="73">
        <f t="shared" si="372"/>
        <v>44234</v>
      </c>
      <c r="AS7" s="73">
        <f t="shared" si="372"/>
        <v>44235</v>
      </c>
      <c r="AT7" s="73">
        <f t="shared" si="372"/>
        <v>44236</v>
      </c>
      <c r="AU7" s="73">
        <f t="shared" si="372"/>
        <v>44237</v>
      </c>
      <c r="AV7" s="73">
        <f t="shared" si="372"/>
        <v>44238</v>
      </c>
      <c r="AW7" s="73">
        <f t="shared" si="372"/>
        <v>44239</v>
      </c>
      <c r="AX7" s="73">
        <f t="shared" si="372"/>
        <v>44240</v>
      </c>
      <c r="AY7" s="73">
        <f t="shared" si="372"/>
        <v>44241</v>
      </c>
      <c r="AZ7" s="73">
        <f t="shared" si="372"/>
        <v>44242</v>
      </c>
      <c r="BA7" s="73">
        <f t="shared" si="372"/>
        <v>44243</v>
      </c>
      <c r="BB7" s="73">
        <f t="shared" si="372"/>
        <v>44244</v>
      </c>
      <c r="BC7" s="73">
        <f t="shared" si="372"/>
        <v>44245</v>
      </c>
      <c r="BD7" s="73">
        <f t="shared" si="372"/>
        <v>44246</v>
      </c>
      <c r="BE7" s="73">
        <f t="shared" si="372"/>
        <v>44247</v>
      </c>
      <c r="BF7" s="73">
        <f t="shared" si="372"/>
        <v>44248</v>
      </c>
      <c r="BG7" s="73">
        <f t="shared" si="372"/>
        <v>44249</v>
      </c>
      <c r="BH7" s="73">
        <f t="shared" si="372"/>
        <v>44250</v>
      </c>
      <c r="BI7" s="73">
        <f t="shared" si="372"/>
        <v>44251</v>
      </c>
      <c r="BJ7" s="73">
        <f t="shared" si="372"/>
        <v>44252</v>
      </c>
      <c r="BK7" s="73">
        <f t="shared" si="372"/>
        <v>44253</v>
      </c>
      <c r="BL7" s="73">
        <f t="shared" si="372"/>
        <v>44254</v>
      </c>
      <c r="BM7" s="73">
        <f t="shared" si="372"/>
        <v>44255</v>
      </c>
      <c r="BN7" s="73">
        <f t="shared" si="372"/>
        <v>44256</v>
      </c>
      <c r="BO7" s="73">
        <f t="shared" si="372"/>
        <v>44257</v>
      </c>
      <c r="BP7" s="73">
        <f t="shared" si="372"/>
        <v>44258</v>
      </c>
      <c r="BQ7" s="73">
        <f t="shared" si="372"/>
        <v>44259</v>
      </c>
      <c r="BR7" s="73">
        <f t="shared" si="372"/>
        <v>44260</v>
      </c>
      <c r="BS7" s="73">
        <f t="shared" ref="BS7:ED7" si="373">BR7+1</f>
        <v>44261</v>
      </c>
      <c r="BT7" s="73">
        <f t="shared" si="373"/>
        <v>44262</v>
      </c>
      <c r="BU7" s="73">
        <f t="shared" si="373"/>
        <v>44263</v>
      </c>
      <c r="BV7" s="73">
        <f t="shared" si="373"/>
        <v>44264</v>
      </c>
      <c r="BW7" s="73">
        <f t="shared" si="373"/>
        <v>44265</v>
      </c>
      <c r="BX7" s="73">
        <f t="shared" si="373"/>
        <v>44266</v>
      </c>
      <c r="BY7" s="73">
        <f t="shared" si="373"/>
        <v>44267</v>
      </c>
      <c r="BZ7" s="73">
        <f t="shared" si="373"/>
        <v>44268</v>
      </c>
      <c r="CA7" s="73">
        <f t="shared" si="373"/>
        <v>44269</v>
      </c>
      <c r="CB7" s="73">
        <f t="shared" si="373"/>
        <v>44270</v>
      </c>
      <c r="CC7" s="73">
        <f t="shared" si="373"/>
        <v>44271</v>
      </c>
      <c r="CD7" s="73">
        <f t="shared" si="373"/>
        <v>44272</v>
      </c>
      <c r="CE7" s="73">
        <f t="shared" si="373"/>
        <v>44273</v>
      </c>
      <c r="CF7" s="73">
        <f t="shared" si="373"/>
        <v>44274</v>
      </c>
      <c r="CG7" s="73">
        <f t="shared" si="373"/>
        <v>44275</v>
      </c>
      <c r="CH7" s="73">
        <f t="shared" si="373"/>
        <v>44276</v>
      </c>
      <c r="CI7" s="73">
        <f t="shared" si="373"/>
        <v>44277</v>
      </c>
      <c r="CJ7" s="73">
        <f t="shared" si="373"/>
        <v>44278</v>
      </c>
      <c r="CK7" s="73">
        <f t="shared" si="373"/>
        <v>44279</v>
      </c>
      <c r="CL7" s="73">
        <f t="shared" si="373"/>
        <v>44280</v>
      </c>
      <c r="CM7" s="73">
        <f t="shared" si="373"/>
        <v>44281</v>
      </c>
      <c r="CN7" s="73">
        <f t="shared" si="373"/>
        <v>44282</v>
      </c>
      <c r="CO7" s="73">
        <f t="shared" si="373"/>
        <v>44283</v>
      </c>
      <c r="CP7" s="73">
        <f t="shared" si="373"/>
        <v>44284</v>
      </c>
      <c r="CQ7" s="73">
        <f t="shared" si="373"/>
        <v>44285</v>
      </c>
      <c r="CR7" s="73">
        <f t="shared" si="373"/>
        <v>44286</v>
      </c>
      <c r="CS7" s="73">
        <f t="shared" si="373"/>
        <v>44287</v>
      </c>
      <c r="CT7" s="73">
        <f t="shared" si="373"/>
        <v>44288</v>
      </c>
      <c r="CU7" s="73">
        <f t="shared" si="373"/>
        <v>44289</v>
      </c>
      <c r="CV7" s="73">
        <f t="shared" si="373"/>
        <v>44290</v>
      </c>
      <c r="CW7" s="73">
        <f t="shared" si="373"/>
        <v>44291</v>
      </c>
      <c r="CX7" s="73">
        <f t="shared" si="373"/>
        <v>44292</v>
      </c>
      <c r="CY7" s="73">
        <f t="shared" si="373"/>
        <v>44293</v>
      </c>
      <c r="CZ7" s="73">
        <f t="shared" si="373"/>
        <v>44294</v>
      </c>
      <c r="DA7" s="73">
        <f t="shared" si="373"/>
        <v>44295</v>
      </c>
      <c r="DB7" s="73">
        <f t="shared" si="373"/>
        <v>44296</v>
      </c>
      <c r="DC7" s="73">
        <f t="shared" si="373"/>
        <v>44297</v>
      </c>
      <c r="DD7" s="73">
        <f t="shared" si="373"/>
        <v>44298</v>
      </c>
      <c r="DE7" s="73">
        <f t="shared" si="373"/>
        <v>44299</v>
      </c>
      <c r="DF7" s="73">
        <f t="shared" si="373"/>
        <v>44300</v>
      </c>
      <c r="DG7" s="73">
        <f t="shared" si="373"/>
        <v>44301</v>
      </c>
      <c r="DH7" s="73">
        <f t="shared" si="373"/>
        <v>44302</v>
      </c>
      <c r="DI7" s="73">
        <f t="shared" si="373"/>
        <v>44303</v>
      </c>
      <c r="DJ7" s="73">
        <f t="shared" si="373"/>
        <v>44304</v>
      </c>
      <c r="DK7" s="73">
        <f t="shared" si="373"/>
        <v>44305</v>
      </c>
      <c r="DL7" s="73">
        <f t="shared" si="373"/>
        <v>44306</v>
      </c>
      <c r="DM7" s="73">
        <f t="shared" si="373"/>
        <v>44307</v>
      </c>
      <c r="DN7" s="73">
        <f t="shared" si="373"/>
        <v>44308</v>
      </c>
      <c r="DO7" s="73">
        <f t="shared" si="373"/>
        <v>44309</v>
      </c>
      <c r="DP7" s="73">
        <f t="shared" si="373"/>
        <v>44310</v>
      </c>
      <c r="DQ7" s="73">
        <f t="shared" si="373"/>
        <v>44311</v>
      </c>
      <c r="DR7" s="73">
        <f t="shared" si="373"/>
        <v>44312</v>
      </c>
      <c r="DS7" s="73">
        <f t="shared" si="373"/>
        <v>44313</v>
      </c>
      <c r="DT7" s="73">
        <f t="shared" si="373"/>
        <v>44314</v>
      </c>
      <c r="DU7" s="73">
        <f t="shared" si="373"/>
        <v>44315</v>
      </c>
      <c r="DV7" s="73">
        <f t="shared" si="373"/>
        <v>44316</v>
      </c>
      <c r="DW7" s="73">
        <f t="shared" si="373"/>
        <v>44317</v>
      </c>
      <c r="DX7" s="73">
        <f t="shared" si="373"/>
        <v>44318</v>
      </c>
      <c r="DY7" s="73">
        <f t="shared" si="373"/>
        <v>44319</v>
      </c>
      <c r="DZ7" s="73">
        <f t="shared" si="373"/>
        <v>44320</v>
      </c>
      <c r="EA7" s="73">
        <f t="shared" si="373"/>
        <v>44321</v>
      </c>
      <c r="EB7" s="73">
        <f t="shared" si="373"/>
        <v>44322</v>
      </c>
      <c r="EC7" s="73">
        <f t="shared" si="373"/>
        <v>44323</v>
      </c>
      <c r="ED7" s="73">
        <f t="shared" si="373"/>
        <v>44324</v>
      </c>
      <c r="EE7" s="73">
        <f t="shared" ref="EE7:GP7" si="374">ED7+1</f>
        <v>44325</v>
      </c>
      <c r="EF7" s="73">
        <f t="shared" si="374"/>
        <v>44326</v>
      </c>
      <c r="EG7" s="73">
        <f t="shared" si="374"/>
        <v>44327</v>
      </c>
      <c r="EH7" s="73">
        <f t="shared" si="374"/>
        <v>44328</v>
      </c>
      <c r="EI7" s="73">
        <f t="shared" si="374"/>
        <v>44329</v>
      </c>
      <c r="EJ7" s="73">
        <f t="shared" si="374"/>
        <v>44330</v>
      </c>
      <c r="EK7" s="73">
        <f t="shared" si="374"/>
        <v>44331</v>
      </c>
      <c r="EL7" s="73">
        <f t="shared" si="374"/>
        <v>44332</v>
      </c>
      <c r="EM7" s="73">
        <f t="shared" si="374"/>
        <v>44333</v>
      </c>
      <c r="EN7" s="73">
        <f t="shared" si="374"/>
        <v>44334</v>
      </c>
      <c r="EO7" s="73">
        <f t="shared" si="374"/>
        <v>44335</v>
      </c>
      <c r="EP7" s="73">
        <f t="shared" si="374"/>
        <v>44336</v>
      </c>
      <c r="EQ7" s="73">
        <f t="shared" si="374"/>
        <v>44337</v>
      </c>
      <c r="ER7" s="73">
        <f t="shared" si="374"/>
        <v>44338</v>
      </c>
      <c r="ES7" s="73">
        <f t="shared" si="374"/>
        <v>44339</v>
      </c>
      <c r="ET7" s="73">
        <f t="shared" si="374"/>
        <v>44340</v>
      </c>
      <c r="EU7" s="73">
        <f t="shared" si="374"/>
        <v>44341</v>
      </c>
      <c r="EV7" s="73">
        <f t="shared" si="374"/>
        <v>44342</v>
      </c>
      <c r="EW7" s="73">
        <f t="shared" si="374"/>
        <v>44343</v>
      </c>
      <c r="EX7" s="73">
        <f t="shared" si="374"/>
        <v>44344</v>
      </c>
      <c r="EY7" s="73">
        <f t="shared" si="374"/>
        <v>44345</v>
      </c>
      <c r="EZ7" s="73">
        <f t="shared" si="374"/>
        <v>44346</v>
      </c>
      <c r="FA7" s="73">
        <f t="shared" si="374"/>
        <v>44347</v>
      </c>
      <c r="FB7" s="73">
        <f t="shared" si="374"/>
        <v>44348</v>
      </c>
      <c r="FC7" s="73">
        <f t="shared" si="374"/>
        <v>44349</v>
      </c>
      <c r="FD7" s="73">
        <f t="shared" si="374"/>
        <v>44350</v>
      </c>
      <c r="FE7" s="73">
        <f t="shared" si="374"/>
        <v>44351</v>
      </c>
      <c r="FF7" s="73">
        <f t="shared" si="374"/>
        <v>44352</v>
      </c>
      <c r="FG7" s="73">
        <f t="shared" si="374"/>
        <v>44353</v>
      </c>
      <c r="FH7" s="73">
        <f t="shared" si="374"/>
        <v>44354</v>
      </c>
      <c r="FI7" s="73">
        <f t="shared" si="374"/>
        <v>44355</v>
      </c>
      <c r="FJ7" s="73">
        <f t="shared" si="374"/>
        <v>44356</v>
      </c>
      <c r="FK7" s="73">
        <f t="shared" si="374"/>
        <v>44357</v>
      </c>
      <c r="FL7" s="73">
        <f t="shared" si="374"/>
        <v>44358</v>
      </c>
      <c r="FM7" s="73">
        <f t="shared" si="374"/>
        <v>44359</v>
      </c>
      <c r="FN7" s="73">
        <f t="shared" si="374"/>
        <v>44360</v>
      </c>
      <c r="FO7" s="73">
        <f t="shared" si="374"/>
        <v>44361</v>
      </c>
      <c r="FP7" s="73">
        <f t="shared" si="374"/>
        <v>44362</v>
      </c>
      <c r="FQ7" s="73">
        <f t="shared" si="374"/>
        <v>44363</v>
      </c>
      <c r="FR7" s="73">
        <f t="shared" si="374"/>
        <v>44364</v>
      </c>
      <c r="FS7" s="73">
        <f t="shared" si="374"/>
        <v>44365</v>
      </c>
      <c r="FT7" s="73">
        <f t="shared" si="374"/>
        <v>44366</v>
      </c>
      <c r="FU7" s="73">
        <f t="shared" si="374"/>
        <v>44367</v>
      </c>
      <c r="FV7" s="73">
        <f t="shared" si="374"/>
        <v>44368</v>
      </c>
      <c r="FW7" s="73">
        <f t="shared" si="374"/>
        <v>44369</v>
      </c>
      <c r="FX7" s="73">
        <f t="shared" si="374"/>
        <v>44370</v>
      </c>
      <c r="FY7" s="73">
        <f t="shared" si="374"/>
        <v>44371</v>
      </c>
      <c r="FZ7" s="73">
        <f t="shared" si="374"/>
        <v>44372</v>
      </c>
      <c r="GA7" s="73">
        <f t="shared" si="374"/>
        <v>44373</v>
      </c>
      <c r="GB7" s="73">
        <f t="shared" si="374"/>
        <v>44374</v>
      </c>
      <c r="GC7" s="73">
        <f t="shared" si="374"/>
        <v>44375</v>
      </c>
      <c r="GD7" s="73">
        <f t="shared" si="374"/>
        <v>44376</v>
      </c>
      <c r="GE7" s="73">
        <f t="shared" si="374"/>
        <v>44377</v>
      </c>
      <c r="GF7" s="73">
        <f t="shared" si="374"/>
        <v>44378</v>
      </c>
      <c r="GG7" s="73">
        <f t="shared" si="374"/>
        <v>44379</v>
      </c>
      <c r="GH7" s="73">
        <f t="shared" si="374"/>
        <v>44380</v>
      </c>
      <c r="GI7" s="73">
        <f t="shared" si="374"/>
        <v>44381</v>
      </c>
      <c r="GJ7" s="73">
        <f t="shared" si="374"/>
        <v>44382</v>
      </c>
      <c r="GK7" s="73">
        <f t="shared" si="374"/>
        <v>44383</v>
      </c>
      <c r="GL7" s="73">
        <f t="shared" si="374"/>
        <v>44384</v>
      </c>
      <c r="GM7" s="73">
        <f t="shared" si="374"/>
        <v>44385</v>
      </c>
      <c r="GN7" s="73">
        <f t="shared" si="374"/>
        <v>44386</v>
      </c>
      <c r="GO7" s="73">
        <f t="shared" si="374"/>
        <v>44387</v>
      </c>
      <c r="GP7" s="73">
        <f t="shared" si="374"/>
        <v>44388</v>
      </c>
      <c r="GQ7" s="73">
        <f t="shared" ref="GQ7:JB7" si="375">GP7+1</f>
        <v>44389</v>
      </c>
      <c r="GR7" s="73">
        <f t="shared" si="375"/>
        <v>44390</v>
      </c>
      <c r="GS7" s="73">
        <f t="shared" si="375"/>
        <v>44391</v>
      </c>
      <c r="GT7" s="73">
        <f t="shared" si="375"/>
        <v>44392</v>
      </c>
      <c r="GU7" s="73">
        <f t="shared" si="375"/>
        <v>44393</v>
      </c>
      <c r="GV7" s="73">
        <f t="shared" si="375"/>
        <v>44394</v>
      </c>
      <c r="GW7" s="73">
        <f t="shared" si="375"/>
        <v>44395</v>
      </c>
      <c r="GX7" s="73">
        <f t="shared" si="375"/>
        <v>44396</v>
      </c>
      <c r="GY7" s="73">
        <f t="shared" si="375"/>
        <v>44397</v>
      </c>
      <c r="GZ7" s="73">
        <f t="shared" si="375"/>
        <v>44398</v>
      </c>
      <c r="HA7" s="73">
        <f t="shared" si="375"/>
        <v>44399</v>
      </c>
      <c r="HB7" s="73">
        <f t="shared" si="375"/>
        <v>44400</v>
      </c>
      <c r="HC7" s="73">
        <f t="shared" si="375"/>
        <v>44401</v>
      </c>
      <c r="HD7" s="73">
        <f t="shared" si="375"/>
        <v>44402</v>
      </c>
      <c r="HE7" s="73">
        <f t="shared" si="375"/>
        <v>44403</v>
      </c>
      <c r="HF7" s="73">
        <f t="shared" si="375"/>
        <v>44404</v>
      </c>
      <c r="HG7" s="73">
        <f t="shared" si="375"/>
        <v>44405</v>
      </c>
      <c r="HH7" s="73">
        <f t="shared" si="375"/>
        <v>44406</v>
      </c>
      <c r="HI7" s="73">
        <f t="shared" si="375"/>
        <v>44407</v>
      </c>
      <c r="HJ7" s="73">
        <f t="shared" si="375"/>
        <v>44408</v>
      </c>
      <c r="HK7" s="73">
        <f t="shared" si="375"/>
        <v>44409</v>
      </c>
      <c r="HL7" s="73">
        <f t="shared" si="375"/>
        <v>44410</v>
      </c>
      <c r="HM7" s="73">
        <f t="shared" si="375"/>
        <v>44411</v>
      </c>
      <c r="HN7" s="73">
        <f t="shared" si="375"/>
        <v>44412</v>
      </c>
      <c r="HO7" s="73">
        <f t="shared" si="375"/>
        <v>44413</v>
      </c>
      <c r="HP7" s="73">
        <f t="shared" si="375"/>
        <v>44414</v>
      </c>
      <c r="HQ7" s="73">
        <f t="shared" si="375"/>
        <v>44415</v>
      </c>
      <c r="HR7" s="73">
        <f t="shared" si="375"/>
        <v>44416</v>
      </c>
      <c r="HS7" s="73">
        <f t="shared" si="375"/>
        <v>44417</v>
      </c>
      <c r="HT7" s="73">
        <f t="shared" si="375"/>
        <v>44418</v>
      </c>
      <c r="HU7" s="73">
        <f t="shared" si="375"/>
        <v>44419</v>
      </c>
      <c r="HV7" s="73">
        <f t="shared" si="375"/>
        <v>44420</v>
      </c>
      <c r="HW7" s="73">
        <f t="shared" si="375"/>
        <v>44421</v>
      </c>
      <c r="HX7" s="73">
        <f t="shared" si="375"/>
        <v>44422</v>
      </c>
      <c r="HY7" s="73">
        <f t="shared" si="375"/>
        <v>44423</v>
      </c>
      <c r="HZ7" s="73">
        <f t="shared" si="375"/>
        <v>44424</v>
      </c>
      <c r="IA7" s="73">
        <f t="shared" si="375"/>
        <v>44425</v>
      </c>
      <c r="IB7" s="73">
        <f t="shared" si="375"/>
        <v>44426</v>
      </c>
      <c r="IC7" s="73">
        <f t="shared" si="375"/>
        <v>44427</v>
      </c>
      <c r="ID7" s="73">
        <f t="shared" si="375"/>
        <v>44428</v>
      </c>
      <c r="IE7" s="73">
        <f t="shared" si="375"/>
        <v>44429</v>
      </c>
      <c r="IF7" s="73">
        <f t="shared" si="375"/>
        <v>44430</v>
      </c>
      <c r="IG7" s="73">
        <f t="shared" si="375"/>
        <v>44431</v>
      </c>
      <c r="IH7" s="73">
        <f t="shared" si="375"/>
        <v>44432</v>
      </c>
      <c r="II7" s="73">
        <f t="shared" si="375"/>
        <v>44433</v>
      </c>
      <c r="IJ7" s="73">
        <f t="shared" si="375"/>
        <v>44434</v>
      </c>
      <c r="IK7" s="73">
        <f t="shared" si="375"/>
        <v>44435</v>
      </c>
      <c r="IL7" s="73">
        <f t="shared" si="375"/>
        <v>44436</v>
      </c>
      <c r="IM7" s="73">
        <f t="shared" si="375"/>
        <v>44437</v>
      </c>
      <c r="IN7" s="73">
        <f t="shared" si="375"/>
        <v>44438</v>
      </c>
      <c r="IO7" s="73">
        <f t="shared" si="375"/>
        <v>44439</v>
      </c>
      <c r="IP7" s="73">
        <f t="shared" si="375"/>
        <v>44440</v>
      </c>
      <c r="IQ7" s="73">
        <f t="shared" si="375"/>
        <v>44441</v>
      </c>
      <c r="IR7" s="73">
        <f t="shared" si="375"/>
        <v>44442</v>
      </c>
      <c r="IS7" s="73">
        <f t="shared" si="375"/>
        <v>44443</v>
      </c>
      <c r="IT7" s="73">
        <f t="shared" si="375"/>
        <v>44444</v>
      </c>
      <c r="IU7" s="73">
        <f t="shared" si="375"/>
        <v>44445</v>
      </c>
      <c r="IV7" s="73">
        <f t="shared" si="375"/>
        <v>44446</v>
      </c>
      <c r="IW7" s="73">
        <f t="shared" si="375"/>
        <v>44447</v>
      </c>
      <c r="IX7" s="73">
        <f t="shared" si="375"/>
        <v>44448</v>
      </c>
      <c r="IY7" s="73">
        <f t="shared" si="375"/>
        <v>44449</v>
      </c>
      <c r="IZ7" s="73">
        <f t="shared" si="375"/>
        <v>44450</v>
      </c>
      <c r="JA7" s="73">
        <f t="shared" si="375"/>
        <v>44451</v>
      </c>
      <c r="JB7" s="73">
        <f t="shared" si="375"/>
        <v>44452</v>
      </c>
      <c r="JC7" s="73">
        <f t="shared" ref="JC7:LN7" si="376">JB7+1</f>
        <v>44453</v>
      </c>
      <c r="JD7" s="73">
        <f t="shared" si="376"/>
        <v>44454</v>
      </c>
      <c r="JE7" s="73">
        <f t="shared" si="376"/>
        <v>44455</v>
      </c>
      <c r="JF7" s="73">
        <f t="shared" si="376"/>
        <v>44456</v>
      </c>
      <c r="JG7" s="73">
        <f t="shared" si="376"/>
        <v>44457</v>
      </c>
      <c r="JH7" s="73">
        <f t="shared" si="376"/>
        <v>44458</v>
      </c>
      <c r="JI7" s="73">
        <f t="shared" si="376"/>
        <v>44459</v>
      </c>
      <c r="JJ7" s="73">
        <f t="shared" si="376"/>
        <v>44460</v>
      </c>
      <c r="JK7" s="73">
        <f t="shared" si="376"/>
        <v>44461</v>
      </c>
      <c r="JL7" s="73">
        <f t="shared" si="376"/>
        <v>44462</v>
      </c>
      <c r="JM7" s="73">
        <f t="shared" si="376"/>
        <v>44463</v>
      </c>
      <c r="JN7" s="73">
        <f t="shared" si="376"/>
        <v>44464</v>
      </c>
      <c r="JO7" s="73">
        <f t="shared" si="376"/>
        <v>44465</v>
      </c>
      <c r="JP7" s="73">
        <f t="shared" si="376"/>
        <v>44466</v>
      </c>
      <c r="JQ7" s="73">
        <f t="shared" si="376"/>
        <v>44467</v>
      </c>
      <c r="JR7" s="73">
        <f t="shared" si="376"/>
        <v>44468</v>
      </c>
      <c r="JS7" s="73">
        <f t="shared" si="376"/>
        <v>44469</v>
      </c>
      <c r="JT7" s="73">
        <f t="shared" si="376"/>
        <v>44470</v>
      </c>
      <c r="JU7" s="73">
        <f t="shared" si="376"/>
        <v>44471</v>
      </c>
      <c r="JV7" s="73">
        <f t="shared" si="376"/>
        <v>44472</v>
      </c>
      <c r="JW7" s="73">
        <f t="shared" si="376"/>
        <v>44473</v>
      </c>
      <c r="JX7" s="73">
        <f t="shared" si="376"/>
        <v>44474</v>
      </c>
      <c r="JY7" s="73">
        <f t="shared" si="376"/>
        <v>44475</v>
      </c>
      <c r="JZ7" s="73">
        <f t="shared" si="376"/>
        <v>44476</v>
      </c>
      <c r="KA7" s="73">
        <f t="shared" si="376"/>
        <v>44477</v>
      </c>
      <c r="KB7" s="73">
        <f t="shared" si="376"/>
        <v>44478</v>
      </c>
      <c r="KC7" s="73">
        <f t="shared" si="376"/>
        <v>44479</v>
      </c>
      <c r="KD7" s="73">
        <f t="shared" si="376"/>
        <v>44480</v>
      </c>
      <c r="KE7" s="73">
        <f t="shared" si="376"/>
        <v>44481</v>
      </c>
      <c r="KF7" s="73">
        <f t="shared" si="376"/>
        <v>44482</v>
      </c>
      <c r="KG7" s="73">
        <f t="shared" si="376"/>
        <v>44483</v>
      </c>
      <c r="KH7" s="73">
        <f t="shared" si="376"/>
        <v>44484</v>
      </c>
      <c r="KI7" s="73">
        <f t="shared" si="376"/>
        <v>44485</v>
      </c>
      <c r="KJ7" s="73">
        <f t="shared" si="376"/>
        <v>44486</v>
      </c>
      <c r="KK7" s="73">
        <f t="shared" si="376"/>
        <v>44487</v>
      </c>
      <c r="KL7" s="73">
        <f t="shared" si="376"/>
        <v>44488</v>
      </c>
      <c r="KM7" s="73">
        <f t="shared" si="376"/>
        <v>44489</v>
      </c>
      <c r="KN7" s="73">
        <f t="shared" si="376"/>
        <v>44490</v>
      </c>
      <c r="KO7" s="73">
        <f t="shared" si="376"/>
        <v>44491</v>
      </c>
      <c r="KP7" s="73">
        <f t="shared" si="376"/>
        <v>44492</v>
      </c>
      <c r="KQ7" s="73">
        <f t="shared" si="376"/>
        <v>44493</v>
      </c>
      <c r="KR7" s="73">
        <f t="shared" si="376"/>
        <v>44494</v>
      </c>
      <c r="KS7" s="73">
        <f t="shared" si="376"/>
        <v>44495</v>
      </c>
      <c r="KT7" s="73">
        <f t="shared" si="376"/>
        <v>44496</v>
      </c>
      <c r="KU7" s="73">
        <f t="shared" si="376"/>
        <v>44497</v>
      </c>
      <c r="KV7" s="73">
        <f t="shared" si="376"/>
        <v>44498</v>
      </c>
      <c r="KW7" s="73">
        <f t="shared" si="376"/>
        <v>44499</v>
      </c>
      <c r="KX7" s="73">
        <f t="shared" si="376"/>
        <v>44500</v>
      </c>
      <c r="KY7" s="73">
        <f t="shared" si="376"/>
        <v>44501</v>
      </c>
      <c r="KZ7" s="73">
        <f t="shared" si="376"/>
        <v>44502</v>
      </c>
      <c r="LA7" s="73">
        <f t="shared" si="376"/>
        <v>44503</v>
      </c>
      <c r="LB7" s="73">
        <f t="shared" si="376"/>
        <v>44504</v>
      </c>
      <c r="LC7" s="73">
        <f t="shared" si="376"/>
        <v>44505</v>
      </c>
      <c r="LD7" s="73">
        <f t="shared" si="376"/>
        <v>44506</v>
      </c>
      <c r="LE7" s="73">
        <f t="shared" si="376"/>
        <v>44507</v>
      </c>
      <c r="LF7" s="73">
        <f t="shared" si="376"/>
        <v>44508</v>
      </c>
      <c r="LG7" s="73">
        <f t="shared" si="376"/>
        <v>44509</v>
      </c>
      <c r="LH7" s="73">
        <f t="shared" si="376"/>
        <v>44510</v>
      </c>
      <c r="LI7" s="73">
        <f t="shared" si="376"/>
        <v>44511</v>
      </c>
      <c r="LJ7" s="73">
        <f t="shared" si="376"/>
        <v>44512</v>
      </c>
      <c r="LK7" s="73">
        <f t="shared" si="376"/>
        <v>44513</v>
      </c>
      <c r="LL7" s="73">
        <f t="shared" si="376"/>
        <v>44514</v>
      </c>
      <c r="LM7" s="73">
        <f t="shared" si="376"/>
        <v>44515</v>
      </c>
      <c r="LN7" s="73">
        <f t="shared" si="376"/>
        <v>44516</v>
      </c>
      <c r="LO7" s="73">
        <f t="shared" ref="LO7:NG7" si="377">LN7+1</f>
        <v>44517</v>
      </c>
      <c r="LP7" s="73">
        <f t="shared" si="377"/>
        <v>44518</v>
      </c>
      <c r="LQ7" s="73">
        <f t="shared" si="377"/>
        <v>44519</v>
      </c>
      <c r="LR7" s="73">
        <f t="shared" si="377"/>
        <v>44520</v>
      </c>
      <c r="LS7" s="73">
        <f t="shared" si="377"/>
        <v>44521</v>
      </c>
      <c r="LT7" s="73">
        <f t="shared" si="377"/>
        <v>44522</v>
      </c>
      <c r="LU7" s="73">
        <f t="shared" si="377"/>
        <v>44523</v>
      </c>
      <c r="LV7" s="73">
        <f t="shared" si="377"/>
        <v>44524</v>
      </c>
      <c r="LW7" s="73">
        <f t="shared" si="377"/>
        <v>44525</v>
      </c>
      <c r="LX7" s="73">
        <f t="shared" si="377"/>
        <v>44526</v>
      </c>
      <c r="LY7" s="73">
        <f t="shared" si="377"/>
        <v>44527</v>
      </c>
      <c r="LZ7" s="73">
        <f t="shared" si="377"/>
        <v>44528</v>
      </c>
      <c r="MA7" s="73">
        <f t="shared" si="377"/>
        <v>44529</v>
      </c>
      <c r="MB7" s="73">
        <f t="shared" si="377"/>
        <v>44530</v>
      </c>
      <c r="MC7" s="73">
        <f t="shared" si="377"/>
        <v>44531</v>
      </c>
      <c r="MD7" s="73">
        <f t="shared" si="377"/>
        <v>44532</v>
      </c>
      <c r="ME7" s="73">
        <f t="shared" si="377"/>
        <v>44533</v>
      </c>
      <c r="MF7" s="73">
        <f t="shared" si="377"/>
        <v>44534</v>
      </c>
      <c r="MG7" s="73">
        <f t="shared" si="377"/>
        <v>44535</v>
      </c>
      <c r="MH7" s="73">
        <f t="shared" si="377"/>
        <v>44536</v>
      </c>
      <c r="MI7" s="73">
        <f t="shared" si="377"/>
        <v>44537</v>
      </c>
      <c r="MJ7" s="73">
        <f t="shared" si="377"/>
        <v>44538</v>
      </c>
      <c r="MK7" s="73">
        <f t="shared" si="377"/>
        <v>44539</v>
      </c>
      <c r="ML7" s="73">
        <f t="shared" si="377"/>
        <v>44540</v>
      </c>
      <c r="MM7" s="73">
        <f t="shared" si="377"/>
        <v>44541</v>
      </c>
      <c r="MN7" s="73">
        <f t="shared" si="377"/>
        <v>44542</v>
      </c>
      <c r="MO7" s="73">
        <f t="shared" si="377"/>
        <v>44543</v>
      </c>
      <c r="MP7" s="73">
        <f t="shared" si="377"/>
        <v>44544</v>
      </c>
      <c r="MQ7" s="73">
        <f t="shared" si="377"/>
        <v>44545</v>
      </c>
      <c r="MR7" s="73">
        <f t="shared" si="377"/>
        <v>44546</v>
      </c>
      <c r="MS7" s="73">
        <f t="shared" si="377"/>
        <v>44547</v>
      </c>
      <c r="MT7" s="73">
        <f t="shared" si="377"/>
        <v>44548</v>
      </c>
      <c r="MU7" s="73">
        <f t="shared" si="377"/>
        <v>44549</v>
      </c>
      <c r="MV7" s="73">
        <f t="shared" si="377"/>
        <v>44550</v>
      </c>
      <c r="MW7" s="73">
        <f t="shared" si="377"/>
        <v>44551</v>
      </c>
      <c r="MX7" s="73">
        <f t="shared" si="377"/>
        <v>44552</v>
      </c>
      <c r="MY7" s="73">
        <f t="shared" si="377"/>
        <v>44553</v>
      </c>
      <c r="MZ7" s="73">
        <f t="shared" si="377"/>
        <v>44554</v>
      </c>
      <c r="NA7" s="73">
        <f t="shared" si="377"/>
        <v>44555</v>
      </c>
      <c r="NB7" s="73">
        <f t="shared" si="377"/>
        <v>44556</v>
      </c>
      <c r="NC7" s="73">
        <f t="shared" si="377"/>
        <v>44557</v>
      </c>
      <c r="ND7" s="73">
        <f t="shared" si="377"/>
        <v>44558</v>
      </c>
      <c r="NE7" s="73">
        <f t="shared" si="377"/>
        <v>44559</v>
      </c>
      <c r="NF7" s="73">
        <f t="shared" si="377"/>
        <v>44560</v>
      </c>
      <c r="NG7" s="73">
        <f t="shared" si="377"/>
        <v>44561</v>
      </c>
      <c r="NH7" s="73">
        <f t="shared" ref="NH7" si="378">NG7+1</f>
        <v>44562</v>
      </c>
    </row>
    <row r="8" spans="1:372" s="5" customFormat="1" x14ac:dyDescent="0.25">
      <c r="A8" s="54">
        <v>1</v>
      </c>
      <c r="B8" s="55" t="s">
        <v>0</v>
      </c>
      <c r="C8" s="56">
        <v>25</v>
      </c>
      <c r="D8" s="89">
        <f>SUM(COUNTIF(G8:NH8,"U"),PRODUCT(0.5,COUNTIF(G8:NH8,"UH")))</f>
        <v>1</v>
      </c>
      <c r="E8" s="68">
        <f>C8-D8</f>
        <v>24</v>
      </c>
      <c r="F8" s="69">
        <f>COUNTIF(G8:NH8,"K")</f>
        <v>0</v>
      </c>
      <c r="G8" s="57"/>
      <c r="H8" s="60"/>
      <c r="I8" s="60"/>
      <c r="J8" s="57" t="s">
        <v>40</v>
      </c>
      <c r="K8" s="57" t="s">
        <v>40</v>
      </c>
      <c r="L8" s="57" t="s">
        <v>40</v>
      </c>
      <c r="M8" s="57" t="s">
        <v>40</v>
      </c>
      <c r="N8" s="57" t="s">
        <v>40</v>
      </c>
      <c r="O8" s="60"/>
      <c r="P8" s="60"/>
      <c r="Q8" s="57" t="s">
        <v>17</v>
      </c>
      <c r="R8" s="57" t="s">
        <v>37</v>
      </c>
      <c r="S8" s="57" t="s">
        <v>17</v>
      </c>
      <c r="T8" s="57" t="s">
        <v>37</v>
      </c>
      <c r="U8" s="57" t="s">
        <v>17</v>
      </c>
      <c r="V8" s="60"/>
      <c r="W8" s="60"/>
      <c r="X8" s="57" t="s">
        <v>37</v>
      </c>
      <c r="Y8" s="57" t="s">
        <v>17</v>
      </c>
      <c r="Z8" s="57" t="s">
        <v>37</v>
      </c>
      <c r="AA8" s="57" t="s">
        <v>17</v>
      </c>
      <c r="AB8" s="57" t="s">
        <v>22</v>
      </c>
      <c r="AC8" s="60"/>
      <c r="AD8" s="60"/>
      <c r="AE8" s="57" t="s">
        <v>39</v>
      </c>
      <c r="AF8" s="57" t="s">
        <v>39</v>
      </c>
      <c r="AG8" s="57" t="s">
        <v>39</v>
      </c>
      <c r="AH8" s="57" t="s">
        <v>39</v>
      </c>
      <c r="AI8" s="57" t="s">
        <v>39</v>
      </c>
      <c r="AJ8" s="60"/>
      <c r="AK8" s="60"/>
      <c r="AL8" s="60"/>
      <c r="AM8" s="60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</row>
    <row r="9" spans="1:372" s="5" customFormat="1" x14ac:dyDescent="0.25">
      <c r="A9" s="54">
        <v>2</v>
      </c>
      <c r="B9" s="55" t="s">
        <v>42</v>
      </c>
      <c r="C9" s="58">
        <v>25</v>
      </c>
      <c r="D9" s="89">
        <f>SUM(COUNTIF(G9:NH9,"U"),PRODUCT(0.5,COUNTIF(G9:NH9,"UH")))</f>
        <v>0</v>
      </c>
      <c r="E9" s="70">
        <f t="shared" ref="E9:E32" si="379">C9-D9</f>
        <v>25</v>
      </c>
      <c r="F9" s="71">
        <f>COUNTIF(G9:NH9,"K")</f>
        <v>0</v>
      </c>
      <c r="G9" s="54"/>
      <c r="H9" s="60"/>
      <c r="I9" s="60"/>
      <c r="J9" s="54" t="s">
        <v>39</v>
      </c>
      <c r="K9" s="54" t="s">
        <v>39</v>
      </c>
      <c r="L9" s="54" t="s">
        <v>39</v>
      </c>
      <c r="M9" s="54" t="s">
        <v>39</v>
      </c>
      <c r="N9" s="54" t="s">
        <v>39</v>
      </c>
      <c r="O9" s="60"/>
      <c r="P9" s="60"/>
      <c r="Q9" s="54" t="s">
        <v>40</v>
      </c>
      <c r="R9" s="54" t="s">
        <v>40</v>
      </c>
      <c r="S9" s="54" t="s">
        <v>40</v>
      </c>
      <c r="T9" s="54" t="s">
        <v>40</v>
      </c>
      <c r="U9" s="54" t="s">
        <v>40</v>
      </c>
      <c r="V9" s="60"/>
      <c r="W9" s="60"/>
      <c r="X9" s="54" t="s">
        <v>17</v>
      </c>
      <c r="Y9" s="54" t="s">
        <v>37</v>
      </c>
      <c r="Z9" s="54" t="s">
        <v>17</v>
      </c>
      <c r="AA9" s="54" t="s">
        <v>37</v>
      </c>
      <c r="AB9" s="54" t="s">
        <v>37</v>
      </c>
      <c r="AC9" s="60"/>
      <c r="AD9" s="60"/>
      <c r="AE9" s="54" t="s">
        <v>38</v>
      </c>
      <c r="AF9" s="54" t="s">
        <v>38</v>
      </c>
      <c r="AG9" s="54" t="s">
        <v>38</v>
      </c>
      <c r="AH9" s="54" t="s">
        <v>38</v>
      </c>
      <c r="AI9" s="54" t="s">
        <v>38</v>
      </c>
      <c r="AJ9" s="60"/>
      <c r="AK9" s="60"/>
      <c r="AL9" s="60"/>
      <c r="AM9" s="60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</row>
    <row r="10" spans="1:372" s="5" customFormat="1" x14ac:dyDescent="0.25">
      <c r="A10" s="54">
        <v>3</v>
      </c>
      <c r="B10" s="55" t="s">
        <v>43</v>
      </c>
      <c r="C10" s="58">
        <v>25</v>
      </c>
      <c r="D10" s="89">
        <f>SUM(COUNTIF(G10:NH10,"U"),PRODUCT(0.5,COUNTIF(G10:NH10,"UH")))</f>
        <v>0</v>
      </c>
      <c r="E10" s="70">
        <f t="shared" si="379"/>
        <v>25</v>
      </c>
      <c r="F10" s="71">
        <f>COUNTIF(G10:NH10,"K")</f>
        <v>0</v>
      </c>
      <c r="G10" s="54"/>
      <c r="H10" s="60"/>
      <c r="I10" s="60"/>
      <c r="J10" s="54" t="s">
        <v>38</v>
      </c>
      <c r="K10" s="54" t="s">
        <v>38</v>
      </c>
      <c r="L10" s="54" t="s">
        <v>38</v>
      </c>
      <c r="M10" s="54" t="s">
        <v>38</v>
      </c>
      <c r="N10" s="54" t="s">
        <v>38</v>
      </c>
      <c r="O10" s="60"/>
      <c r="P10" s="60"/>
      <c r="Q10" s="54" t="s">
        <v>39</v>
      </c>
      <c r="R10" s="54" t="s">
        <v>39</v>
      </c>
      <c r="S10" s="54" t="s">
        <v>39</v>
      </c>
      <c r="T10" s="54" t="s">
        <v>39</v>
      </c>
      <c r="U10" s="54" t="s">
        <v>39</v>
      </c>
      <c r="V10" s="60"/>
      <c r="W10" s="60"/>
      <c r="X10" s="54" t="s">
        <v>40</v>
      </c>
      <c r="Y10" s="54" t="s">
        <v>40</v>
      </c>
      <c r="Z10" s="54" t="s">
        <v>40</v>
      </c>
      <c r="AA10" s="54" t="s">
        <v>40</v>
      </c>
      <c r="AB10" s="54" t="s">
        <v>40</v>
      </c>
      <c r="AC10" s="60"/>
      <c r="AD10" s="60"/>
      <c r="AE10" s="54" t="s">
        <v>37</v>
      </c>
      <c r="AF10" s="54" t="s">
        <v>37</v>
      </c>
      <c r="AG10" s="54" t="s">
        <v>37</v>
      </c>
      <c r="AH10" s="54" t="s">
        <v>37</v>
      </c>
      <c r="AI10" s="54" t="s">
        <v>37</v>
      </c>
      <c r="AJ10" s="60"/>
      <c r="AK10" s="60"/>
      <c r="AL10" s="60"/>
      <c r="AM10" s="60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</row>
    <row r="11" spans="1:372" s="5" customFormat="1" x14ac:dyDescent="0.25">
      <c r="A11" s="54">
        <v>4</v>
      </c>
      <c r="B11" s="55" t="s">
        <v>47</v>
      </c>
      <c r="C11" s="58">
        <v>28</v>
      </c>
      <c r="D11" s="89">
        <f>SUM(COUNTIF(G11:NH11,"U"),PRODUCT(0.5,COUNTIF(G11:NH11,"UH")))</f>
        <v>0</v>
      </c>
      <c r="E11" s="70">
        <f t="shared" si="379"/>
        <v>28</v>
      </c>
      <c r="F11" s="71">
        <f>COUNTIF(G11:NH11,"K")</f>
        <v>0</v>
      </c>
      <c r="G11" s="54"/>
      <c r="H11" s="60"/>
      <c r="I11" s="60"/>
      <c r="J11" s="54" t="s">
        <v>37</v>
      </c>
      <c r="K11" s="54" t="s">
        <v>17</v>
      </c>
      <c r="L11" s="54" t="s">
        <v>37</v>
      </c>
      <c r="M11" s="54" t="s">
        <v>17</v>
      </c>
      <c r="N11" s="54" t="s">
        <v>37</v>
      </c>
      <c r="O11" s="60"/>
      <c r="P11" s="60"/>
      <c r="Q11" s="54" t="s">
        <v>38</v>
      </c>
      <c r="R11" s="54" t="s">
        <v>38</v>
      </c>
      <c r="S11" s="54" t="s">
        <v>38</v>
      </c>
      <c r="T11" s="54" t="s">
        <v>38</v>
      </c>
      <c r="U11" s="54" t="s">
        <v>38</v>
      </c>
      <c r="V11" s="60"/>
      <c r="W11" s="60"/>
      <c r="X11" s="54" t="s">
        <v>39</v>
      </c>
      <c r="Y11" s="54" t="s">
        <v>39</v>
      </c>
      <c r="Z11" s="54" t="s">
        <v>39</v>
      </c>
      <c r="AA11" s="54" t="s">
        <v>39</v>
      </c>
      <c r="AB11" s="54" t="s">
        <v>39</v>
      </c>
      <c r="AC11" s="60"/>
      <c r="AD11" s="60"/>
      <c r="AE11" s="54" t="s">
        <v>40</v>
      </c>
      <c r="AF11" s="54" t="s">
        <v>40</v>
      </c>
      <c r="AG11" s="54" t="s">
        <v>40</v>
      </c>
      <c r="AH11" s="54" t="s">
        <v>40</v>
      </c>
      <c r="AI11" s="54" t="s">
        <v>40</v>
      </c>
      <c r="AJ11" s="60"/>
      <c r="AK11" s="60"/>
      <c r="AL11" s="60"/>
      <c r="AM11" s="60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</row>
    <row r="12" spans="1:372" s="5" customFormat="1" x14ac:dyDescent="0.25">
      <c r="A12" s="54">
        <v>5</v>
      </c>
      <c r="B12" s="55" t="s">
        <v>48</v>
      </c>
      <c r="C12" s="58">
        <v>20</v>
      </c>
      <c r="D12" s="89">
        <f>SUM(COUNTIF(G12:NH12,"U"),PRODUCT(0.5,COUNTIF(G12:NH12,"UH")))</f>
        <v>5.5</v>
      </c>
      <c r="E12" s="70">
        <f t="shared" si="379"/>
        <v>14.5</v>
      </c>
      <c r="F12" s="71">
        <f>COUNTIF(G12:NH12,"K")</f>
        <v>0</v>
      </c>
      <c r="G12" s="54"/>
      <c r="H12" s="60"/>
      <c r="I12" s="60"/>
      <c r="J12" s="54" t="s">
        <v>17</v>
      </c>
      <c r="K12" s="54" t="s">
        <v>37</v>
      </c>
      <c r="L12" s="54" t="s">
        <v>17</v>
      </c>
      <c r="M12" s="54" t="s">
        <v>37</v>
      </c>
      <c r="N12" s="54" t="s">
        <v>17</v>
      </c>
      <c r="O12" s="60"/>
      <c r="P12" s="60"/>
      <c r="Q12" s="54" t="s">
        <v>37</v>
      </c>
      <c r="R12" s="54" t="s">
        <v>17</v>
      </c>
      <c r="S12" s="54" t="s">
        <v>37</v>
      </c>
      <c r="T12" s="54" t="s">
        <v>17</v>
      </c>
      <c r="U12" s="54" t="s">
        <v>37</v>
      </c>
      <c r="V12" s="60"/>
      <c r="W12" s="60"/>
      <c r="X12" s="54" t="s">
        <v>38</v>
      </c>
      <c r="Y12" s="54" t="s">
        <v>38</v>
      </c>
      <c r="Z12" s="54" t="s">
        <v>38</v>
      </c>
      <c r="AA12" s="54" t="s">
        <v>38</v>
      </c>
      <c r="AB12" s="54" t="s">
        <v>49</v>
      </c>
      <c r="AC12" s="60"/>
      <c r="AD12" s="60"/>
      <c r="AE12" s="54" t="s">
        <v>22</v>
      </c>
      <c r="AF12" s="54" t="s">
        <v>22</v>
      </c>
      <c r="AG12" s="54" t="s">
        <v>22</v>
      </c>
      <c r="AH12" s="54" t="s">
        <v>22</v>
      </c>
      <c r="AI12" s="54" t="s">
        <v>22</v>
      </c>
      <c r="AJ12" s="60"/>
      <c r="AK12" s="60"/>
      <c r="AL12" s="60"/>
      <c r="AM12" s="60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</row>
    <row r="13" spans="1:372" s="5" customFormat="1" x14ac:dyDescent="0.25">
      <c r="A13" s="54">
        <v>6</v>
      </c>
      <c r="B13" s="55"/>
      <c r="C13" s="58"/>
      <c r="D13" s="89">
        <f t="shared" ref="D13:D32" si="380">SUM(COUNTIF(G13:NH13,"U"),PRODUCT(0.5,COUNTIF(G13:NH13,"UH")))</f>
        <v>0</v>
      </c>
      <c r="E13" s="70">
        <f t="shared" si="379"/>
        <v>0</v>
      </c>
      <c r="F13" s="71">
        <f t="shared" ref="F9:F32" si="381">COUNTIF(G13:NH13,"K")</f>
        <v>0</v>
      </c>
      <c r="G13" s="59"/>
      <c r="H13" s="6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60"/>
      <c r="AK13" s="60"/>
      <c r="AL13" s="60"/>
      <c r="AM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</row>
    <row r="14" spans="1:372" s="5" customFormat="1" x14ac:dyDescent="0.25">
      <c r="A14" s="54">
        <v>7</v>
      </c>
      <c r="B14" s="55"/>
      <c r="C14" s="58"/>
      <c r="D14" s="89">
        <f t="shared" si="380"/>
        <v>0</v>
      </c>
      <c r="E14" s="70">
        <f t="shared" si="379"/>
        <v>0</v>
      </c>
      <c r="F14" s="71">
        <f t="shared" si="381"/>
        <v>0</v>
      </c>
      <c r="G14" s="59"/>
      <c r="H14" s="6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60"/>
      <c r="AK14" s="60"/>
      <c r="AL14" s="60"/>
      <c r="AM14" s="60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</row>
    <row r="15" spans="1:372" s="5" customFormat="1" x14ac:dyDescent="0.25">
      <c r="A15" s="54">
        <v>8</v>
      </c>
      <c r="B15" s="55"/>
      <c r="C15" s="58"/>
      <c r="D15" s="89">
        <f t="shared" si="380"/>
        <v>0</v>
      </c>
      <c r="E15" s="70">
        <f t="shared" si="379"/>
        <v>0</v>
      </c>
      <c r="F15" s="71">
        <f t="shared" si="381"/>
        <v>0</v>
      </c>
      <c r="G15" s="59"/>
      <c r="H15" s="6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60"/>
      <c r="AK15" s="60"/>
      <c r="AL15" s="60"/>
      <c r="AM15" s="60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</row>
    <row r="16" spans="1:372" s="5" customFormat="1" x14ac:dyDescent="0.25">
      <c r="A16" s="54">
        <v>9</v>
      </c>
      <c r="B16" s="55"/>
      <c r="C16" s="58"/>
      <c r="D16" s="89">
        <f t="shared" si="380"/>
        <v>0</v>
      </c>
      <c r="E16" s="70">
        <f t="shared" si="379"/>
        <v>0</v>
      </c>
      <c r="F16" s="71">
        <f t="shared" si="381"/>
        <v>0</v>
      </c>
      <c r="G16" s="59"/>
      <c r="H16" s="6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60"/>
      <c r="AK16" s="60"/>
      <c r="AL16" s="60"/>
      <c r="AM16" s="60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</row>
    <row r="17" spans="1:372" s="5" customFormat="1" x14ac:dyDescent="0.25">
      <c r="A17" s="54">
        <v>10</v>
      </c>
      <c r="B17" s="55"/>
      <c r="C17" s="58"/>
      <c r="D17" s="89">
        <f t="shared" si="380"/>
        <v>0</v>
      </c>
      <c r="E17" s="70">
        <f t="shared" si="379"/>
        <v>0</v>
      </c>
      <c r="F17" s="71">
        <f t="shared" si="381"/>
        <v>0</v>
      </c>
      <c r="G17" s="59"/>
      <c r="H17" s="60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60"/>
      <c r="AK17" s="60"/>
      <c r="AL17" s="60"/>
      <c r="AM17" s="60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</row>
    <row r="18" spans="1:372" s="5" customFormat="1" x14ac:dyDescent="0.25">
      <c r="A18" s="54">
        <v>11</v>
      </c>
      <c r="B18" s="55"/>
      <c r="C18" s="58"/>
      <c r="D18" s="89">
        <f t="shared" si="380"/>
        <v>0</v>
      </c>
      <c r="E18" s="70">
        <f t="shared" si="379"/>
        <v>0</v>
      </c>
      <c r="F18" s="71">
        <f t="shared" si="381"/>
        <v>0</v>
      </c>
      <c r="G18" s="59"/>
      <c r="H18" s="60"/>
      <c r="I18" s="54"/>
      <c r="J18" s="54"/>
      <c r="K18" s="54"/>
      <c r="L18" s="54"/>
      <c r="M18" s="61"/>
      <c r="N18" s="61"/>
      <c r="O18" s="61"/>
      <c r="P18" s="61"/>
      <c r="Q18" s="61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</row>
    <row r="19" spans="1:372" s="5" customFormat="1" x14ac:dyDescent="0.25">
      <c r="A19" s="54">
        <v>12</v>
      </c>
      <c r="B19" s="55"/>
      <c r="C19" s="58"/>
      <c r="D19" s="89">
        <f t="shared" si="380"/>
        <v>0</v>
      </c>
      <c r="E19" s="70">
        <f t="shared" si="379"/>
        <v>0</v>
      </c>
      <c r="F19" s="71">
        <f t="shared" si="381"/>
        <v>0</v>
      </c>
      <c r="G19" s="59"/>
      <c r="H19" s="60"/>
      <c r="I19" s="54"/>
      <c r="J19" s="62"/>
      <c r="K19" s="54"/>
      <c r="L19" s="54"/>
      <c r="M19" s="61"/>
      <c r="N19" s="61"/>
      <c r="O19" s="61"/>
      <c r="P19" s="61"/>
      <c r="Q19" s="61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</row>
    <row r="20" spans="1:372" s="5" customFormat="1" x14ac:dyDescent="0.25">
      <c r="A20" s="54">
        <v>13</v>
      </c>
      <c r="B20" s="55"/>
      <c r="C20" s="58"/>
      <c r="D20" s="89">
        <f t="shared" si="380"/>
        <v>0</v>
      </c>
      <c r="E20" s="70">
        <f t="shared" si="379"/>
        <v>0</v>
      </c>
      <c r="F20" s="71">
        <f t="shared" si="381"/>
        <v>0</v>
      </c>
      <c r="G20" s="59"/>
      <c r="H20" s="60"/>
      <c r="I20" s="54"/>
      <c r="J20" s="54"/>
      <c r="K20" s="54"/>
      <c r="L20" s="54"/>
      <c r="M20" s="61"/>
      <c r="N20" s="61"/>
      <c r="O20" s="61"/>
      <c r="P20" s="61"/>
      <c r="Q20" s="61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</row>
    <row r="21" spans="1:372" s="5" customFormat="1" x14ac:dyDescent="0.25">
      <c r="A21" s="54">
        <v>14</v>
      </c>
      <c r="B21" s="55"/>
      <c r="C21" s="58"/>
      <c r="D21" s="89">
        <f t="shared" si="380"/>
        <v>0</v>
      </c>
      <c r="E21" s="70">
        <f t="shared" si="379"/>
        <v>0</v>
      </c>
      <c r="F21" s="71">
        <f t="shared" si="381"/>
        <v>0</v>
      </c>
      <c r="G21" s="59"/>
      <c r="H21" s="60"/>
      <c r="I21" s="54"/>
      <c r="J21" s="54"/>
      <c r="K21" s="54"/>
      <c r="L21" s="54"/>
      <c r="M21" s="61"/>
      <c r="N21" s="61"/>
      <c r="O21" s="61"/>
      <c r="P21" s="61"/>
      <c r="Q21" s="61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</row>
    <row r="22" spans="1:372" s="5" customFormat="1" x14ac:dyDescent="0.25">
      <c r="A22" s="54">
        <v>15</v>
      </c>
      <c r="B22" s="55"/>
      <c r="C22" s="58"/>
      <c r="D22" s="89">
        <f t="shared" si="380"/>
        <v>0</v>
      </c>
      <c r="E22" s="70">
        <f t="shared" si="379"/>
        <v>0</v>
      </c>
      <c r="F22" s="71">
        <f t="shared" si="381"/>
        <v>0</v>
      </c>
      <c r="G22" s="59"/>
      <c r="H22" s="60"/>
      <c r="I22" s="54"/>
      <c r="J22" s="54"/>
      <c r="K22" s="54"/>
      <c r="L22" s="54"/>
      <c r="M22" s="61"/>
      <c r="N22" s="61"/>
      <c r="O22" s="61"/>
      <c r="P22" s="61"/>
      <c r="Q22" s="61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</row>
    <row r="23" spans="1:372" s="5" customFormat="1" x14ac:dyDescent="0.25">
      <c r="A23" s="54">
        <v>16</v>
      </c>
      <c r="B23" s="55"/>
      <c r="C23" s="58"/>
      <c r="D23" s="89">
        <f t="shared" si="380"/>
        <v>0</v>
      </c>
      <c r="E23" s="70">
        <f t="shared" si="379"/>
        <v>0</v>
      </c>
      <c r="F23" s="71">
        <f t="shared" si="381"/>
        <v>0</v>
      </c>
      <c r="G23" s="59"/>
      <c r="H23" s="60"/>
      <c r="I23" s="54"/>
      <c r="J23" s="54"/>
      <c r="K23" s="54"/>
      <c r="L23" s="54"/>
      <c r="M23" s="61"/>
      <c r="N23" s="61"/>
      <c r="O23" s="61"/>
      <c r="P23" s="61"/>
      <c r="Q23" s="61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</row>
    <row r="24" spans="1:372" s="5" customFormat="1" x14ac:dyDescent="0.25">
      <c r="A24" s="54">
        <v>17</v>
      </c>
      <c r="B24" s="55"/>
      <c r="C24" s="58"/>
      <c r="D24" s="89">
        <f t="shared" si="380"/>
        <v>0</v>
      </c>
      <c r="E24" s="70">
        <f t="shared" si="379"/>
        <v>0</v>
      </c>
      <c r="F24" s="71">
        <f t="shared" si="381"/>
        <v>0</v>
      </c>
      <c r="G24" s="59"/>
      <c r="H24" s="60"/>
      <c r="I24" s="54"/>
      <c r="J24" s="54"/>
      <c r="K24" s="54"/>
      <c r="L24" s="54"/>
      <c r="M24" s="61"/>
      <c r="N24" s="61"/>
      <c r="O24" s="61"/>
      <c r="P24" s="61"/>
      <c r="Q24" s="61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</row>
    <row r="25" spans="1:372" s="5" customFormat="1" x14ac:dyDescent="0.25">
      <c r="A25" s="54">
        <v>18</v>
      </c>
      <c r="B25" s="55"/>
      <c r="C25" s="58"/>
      <c r="D25" s="89">
        <f t="shared" si="380"/>
        <v>0</v>
      </c>
      <c r="E25" s="70">
        <f t="shared" si="379"/>
        <v>0</v>
      </c>
      <c r="F25" s="71">
        <f t="shared" si="381"/>
        <v>0</v>
      </c>
      <c r="G25" s="59"/>
      <c r="H25" s="60"/>
      <c r="I25" s="54"/>
      <c r="J25" s="54"/>
      <c r="K25" s="54"/>
      <c r="L25" s="54"/>
      <c r="M25" s="61"/>
      <c r="N25" s="61"/>
      <c r="O25" s="61"/>
      <c r="P25" s="61"/>
      <c r="Q25" s="61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</row>
    <row r="26" spans="1:372" s="5" customFormat="1" x14ac:dyDescent="0.25">
      <c r="A26" s="54">
        <v>19</v>
      </c>
      <c r="B26" s="55"/>
      <c r="C26" s="58"/>
      <c r="D26" s="89">
        <f t="shared" si="380"/>
        <v>0</v>
      </c>
      <c r="E26" s="70">
        <f t="shared" si="379"/>
        <v>0</v>
      </c>
      <c r="F26" s="71">
        <f t="shared" si="381"/>
        <v>0</v>
      </c>
      <c r="G26" s="59"/>
      <c r="H26" s="60"/>
      <c r="I26" s="54"/>
      <c r="J26" s="54"/>
      <c r="K26" s="54"/>
      <c r="L26" s="54"/>
      <c r="M26" s="61"/>
      <c r="N26" s="61"/>
      <c r="O26" s="61"/>
      <c r="P26" s="61"/>
      <c r="Q26" s="61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</row>
    <row r="27" spans="1:372" s="5" customFormat="1" x14ac:dyDescent="0.25">
      <c r="A27" s="54">
        <v>20</v>
      </c>
      <c r="B27" s="55"/>
      <c r="C27" s="58"/>
      <c r="D27" s="89">
        <f t="shared" si="380"/>
        <v>0</v>
      </c>
      <c r="E27" s="70">
        <f t="shared" si="379"/>
        <v>0</v>
      </c>
      <c r="F27" s="71">
        <f t="shared" si="381"/>
        <v>0</v>
      </c>
      <c r="G27" s="59"/>
      <c r="H27" s="60"/>
      <c r="I27" s="54"/>
      <c r="J27" s="54"/>
      <c r="K27" s="54"/>
      <c r="L27" s="54"/>
      <c r="M27" s="61"/>
      <c r="N27" s="61"/>
      <c r="O27" s="61"/>
      <c r="P27" s="61"/>
      <c r="Q27" s="61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</row>
    <row r="28" spans="1:372" s="5" customFormat="1" x14ac:dyDescent="0.25">
      <c r="A28" s="54">
        <v>21</v>
      </c>
      <c r="B28" s="55"/>
      <c r="C28" s="58"/>
      <c r="D28" s="89">
        <f t="shared" si="380"/>
        <v>0</v>
      </c>
      <c r="E28" s="70">
        <f t="shared" si="379"/>
        <v>0</v>
      </c>
      <c r="F28" s="71">
        <f t="shared" si="381"/>
        <v>0</v>
      </c>
      <c r="G28" s="59"/>
      <c r="H28" s="60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</row>
    <row r="29" spans="1:372" s="5" customFormat="1" x14ac:dyDescent="0.25">
      <c r="A29" s="54">
        <v>22</v>
      </c>
      <c r="B29" s="55"/>
      <c r="C29" s="58"/>
      <c r="D29" s="89">
        <f t="shared" si="380"/>
        <v>0</v>
      </c>
      <c r="E29" s="70">
        <f t="shared" si="379"/>
        <v>0</v>
      </c>
      <c r="F29" s="71">
        <f t="shared" si="381"/>
        <v>0</v>
      </c>
      <c r="G29" s="59"/>
      <c r="H29" s="60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</row>
    <row r="30" spans="1:372" s="5" customFormat="1" x14ac:dyDescent="0.25">
      <c r="A30" s="54">
        <v>23</v>
      </c>
      <c r="B30" s="55"/>
      <c r="C30" s="58"/>
      <c r="D30" s="89">
        <f t="shared" si="380"/>
        <v>0</v>
      </c>
      <c r="E30" s="70">
        <f t="shared" si="379"/>
        <v>0</v>
      </c>
      <c r="F30" s="71">
        <f t="shared" si="381"/>
        <v>0</v>
      </c>
      <c r="G30" s="59"/>
      <c r="H30" s="60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</row>
    <row r="31" spans="1:372" s="5" customFormat="1" x14ac:dyDescent="0.25">
      <c r="A31" s="54">
        <v>24</v>
      </c>
      <c r="B31" s="55"/>
      <c r="C31" s="58"/>
      <c r="D31" s="89">
        <f t="shared" si="380"/>
        <v>0</v>
      </c>
      <c r="E31" s="70">
        <f t="shared" si="379"/>
        <v>0</v>
      </c>
      <c r="F31" s="71">
        <f t="shared" si="381"/>
        <v>0</v>
      </c>
      <c r="G31" s="59"/>
      <c r="H31" s="60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</row>
    <row r="32" spans="1:372" s="5" customFormat="1" x14ac:dyDescent="0.25">
      <c r="A32" s="54">
        <v>25</v>
      </c>
      <c r="B32" s="55"/>
      <c r="C32" s="58"/>
      <c r="D32" s="89">
        <f t="shared" si="380"/>
        <v>0</v>
      </c>
      <c r="E32" s="70">
        <f t="shared" si="379"/>
        <v>0</v>
      </c>
      <c r="F32" s="71">
        <f t="shared" si="381"/>
        <v>0</v>
      </c>
      <c r="G32" s="59"/>
      <c r="H32" s="60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</row>
    <row r="33" spans="1:11" x14ac:dyDescent="0.25">
      <c r="A33" s="63"/>
      <c r="B33" s="5"/>
    </row>
    <row r="34" spans="1:11" x14ac:dyDescent="0.25">
      <c r="B34" s="9" t="s">
        <v>3</v>
      </c>
      <c r="E34" s="11"/>
    </row>
    <row r="35" spans="1:11" x14ac:dyDescent="0.25">
      <c r="B35" s="14" t="s">
        <v>18</v>
      </c>
      <c r="C35" s="102" t="s">
        <v>4</v>
      </c>
      <c r="D35" s="102"/>
      <c r="E35" s="102"/>
      <c r="F35" s="65"/>
    </row>
    <row r="36" spans="1:11" x14ac:dyDescent="0.25">
      <c r="B36" s="16" t="s">
        <v>23</v>
      </c>
      <c r="C36" s="101" t="s">
        <v>22</v>
      </c>
      <c r="D36" s="101"/>
      <c r="E36" s="101"/>
      <c r="F36" s="66"/>
    </row>
    <row r="37" spans="1:11" x14ac:dyDescent="0.25">
      <c r="B37" s="18" t="s">
        <v>25</v>
      </c>
      <c r="C37" s="103" t="s">
        <v>24</v>
      </c>
      <c r="D37" s="103"/>
      <c r="E37" s="103"/>
      <c r="F37" s="66"/>
    </row>
    <row r="38" spans="1:11" x14ac:dyDescent="0.25">
      <c r="B38" s="20" t="s">
        <v>30</v>
      </c>
      <c r="C38" s="104" t="s">
        <v>40</v>
      </c>
      <c r="D38" s="104"/>
      <c r="E38" s="104"/>
      <c r="F38" s="66"/>
    </row>
    <row r="39" spans="1:11" x14ac:dyDescent="0.25">
      <c r="B39" s="21" t="s">
        <v>31</v>
      </c>
      <c r="C39" s="108" t="s">
        <v>39</v>
      </c>
      <c r="D39" s="108"/>
      <c r="E39" s="108"/>
      <c r="F39" s="66"/>
    </row>
    <row r="40" spans="1:11" x14ac:dyDescent="0.25">
      <c r="B40" s="23" t="s">
        <v>32</v>
      </c>
      <c r="C40" s="105" t="s">
        <v>38</v>
      </c>
      <c r="D40" s="105"/>
      <c r="E40" s="105"/>
      <c r="F40" s="66"/>
    </row>
    <row r="41" spans="1:11" x14ac:dyDescent="0.25">
      <c r="B41" s="24" t="s">
        <v>33</v>
      </c>
      <c r="C41" s="106" t="s">
        <v>37</v>
      </c>
      <c r="D41" s="106"/>
      <c r="E41" s="106"/>
      <c r="F41" s="66"/>
    </row>
    <row r="42" spans="1:11" x14ac:dyDescent="0.25">
      <c r="B42" s="25" t="s">
        <v>34</v>
      </c>
      <c r="C42" s="107" t="s">
        <v>36</v>
      </c>
      <c r="D42" s="107"/>
      <c r="E42" s="107"/>
      <c r="F42" s="66"/>
      <c r="K42" s="5"/>
    </row>
    <row r="43" spans="1:11" x14ac:dyDescent="0.25">
      <c r="B43" s="26" t="s">
        <v>35</v>
      </c>
      <c r="C43" s="94" t="s">
        <v>17</v>
      </c>
      <c r="D43" s="94"/>
      <c r="E43" s="94"/>
      <c r="F43" s="66"/>
    </row>
    <row r="44" spans="1:11" x14ac:dyDescent="0.25">
      <c r="B44" s="91" t="s">
        <v>50</v>
      </c>
      <c r="C44" s="95" t="s">
        <v>49</v>
      </c>
      <c r="D44" s="96"/>
      <c r="E44" s="97"/>
      <c r="F44" s="67"/>
    </row>
    <row r="45" spans="1:11" x14ac:dyDescent="0.25">
      <c r="B45" s="27"/>
      <c r="C45" s="98"/>
      <c r="D45" s="99"/>
      <c r="E45" s="100"/>
    </row>
    <row r="46" spans="1:11" x14ac:dyDescent="0.25">
      <c r="B46" s="27"/>
      <c r="C46" s="98"/>
      <c r="D46" s="99"/>
      <c r="E46" s="100"/>
    </row>
    <row r="47" spans="1:11" x14ac:dyDescent="0.25">
      <c r="B47" s="27"/>
      <c r="C47" s="98"/>
      <c r="D47" s="99"/>
      <c r="E47" s="100"/>
    </row>
    <row r="48" spans="1:11" x14ac:dyDescent="0.25">
      <c r="B48" s="27"/>
      <c r="C48" s="98"/>
      <c r="D48" s="99"/>
      <c r="E48" s="100"/>
    </row>
  </sheetData>
  <mergeCells count="385">
    <mergeCell ref="BK2:BK5"/>
    <mergeCell ref="K2:K5"/>
    <mergeCell ref="L2:L5"/>
    <mergeCell ref="M2:M5"/>
    <mergeCell ref="N2:N5"/>
    <mergeCell ref="C1:D1"/>
    <mergeCell ref="KO2:KO5"/>
    <mergeCell ref="KP2:KP5"/>
    <mergeCell ref="KQ2:KQ5"/>
    <mergeCell ref="IZ2:IZ5"/>
    <mergeCell ref="JA2:JA5"/>
    <mergeCell ref="JB2:JB5"/>
    <mergeCell ref="JC2:JC5"/>
    <mergeCell ref="HL2:HL5"/>
    <mergeCell ref="HM2:HM5"/>
    <mergeCell ref="HN2:HN5"/>
    <mergeCell ref="HO2:HO5"/>
    <mergeCell ref="C2:C7"/>
    <mergeCell ref="D2:D7"/>
    <mergeCell ref="E2:E7"/>
    <mergeCell ref="F2:F7"/>
    <mergeCell ref="G2:G5"/>
    <mergeCell ref="H2:H5"/>
    <mergeCell ref="I2:I5"/>
    <mergeCell ref="J2:J5"/>
    <mergeCell ref="KN2:KN5"/>
    <mergeCell ref="FR2:FR5"/>
    <mergeCell ref="FS2:FS5"/>
    <mergeCell ref="FT2:FT5"/>
    <mergeCell ref="FU2:FU5"/>
    <mergeCell ref="ED2:ED5"/>
    <mergeCell ref="EE2:EE5"/>
    <mergeCell ref="EF2:EF5"/>
    <mergeCell ref="EG2:EG5"/>
    <mergeCell ref="CP2:CP5"/>
    <mergeCell ref="CQ2:CQ5"/>
    <mergeCell ref="CR2:CR5"/>
    <mergeCell ref="CS2:CS5"/>
    <mergeCell ref="BH2:BH5"/>
    <mergeCell ref="BI2:BI5"/>
    <mergeCell ref="BJ2:BJ5"/>
    <mergeCell ref="U2:U5"/>
    <mergeCell ref="V2:V5"/>
    <mergeCell ref="W2:W5"/>
    <mergeCell ref="X2:X5"/>
    <mergeCell ref="Y2:Y5"/>
    <mergeCell ref="Z2:Z5"/>
    <mergeCell ref="O2:O5"/>
    <mergeCell ref="C43:E43"/>
    <mergeCell ref="C44:E44"/>
    <mergeCell ref="C45:E45"/>
    <mergeCell ref="C46:E46"/>
    <mergeCell ref="C47:E47"/>
    <mergeCell ref="C48:E48"/>
    <mergeCell ref="C36:E36"/>
    <mergeCell ref="C35:E35"/>
    <mergeCell ref="C37:E37"/>
    <mergeCell ref="C38:E38"/>
    <mergeCell ref="C40:E40"/>
    <mergeCell ref="C41:E41"/>
    <mergeCell ref="C42:E42"/>
    <mergeCell ref="C39:E39"/>
    <mergeCell ref="P2:P5"/>
    <mergeCell ref="Q2:Q5"/>
    <mergeCell ref="R2:R5"/>
    <mergeCell ref="S2:S5"/>
    <mergeCell ref="T2:T5"/>
    <mergeCell ref="AG2:AG5"/>
    <mergeCell ref="AH2:AH5"/>
    <mergeCell ref="AI2:AI5"/>
    <mergeCell ref="AJ2:AJ5"/>
    <mergeCell ref="AK2:AK5"/>
    <mergeCell ref="AL2:AL5"/>
    <mergeCell ref="AA2:AA5"/>
    <mergeCell ref="AB2:AB5"/>
    <mergeCell ref="AC2:AC5"/>
    <mergeCell ref="AD2:AD5"/>
    <mergeCell ref="AE2:AE5"/>
    <mergeCell ref="AF2:AF5"/>
    <mergeCell ref="AS2:AS5"/>
    <mergeCell ref="AT2:AT5"/>
    <mergeCell ref="BD2:BD5"/>
    <mergeCell ref="BE2:BE5"/>
    <mergeCell ref="BF2:BF5"/>
    <mergeCell ref="BG2:BG5"/>
    <mergeCell ref="AM2:AM5"/>
    <mergeCell ref="AN2:AN5"/>
    <mergeCell ref="AO2:AO5"/>
    <mergeCell ref="AP2:AP5"/>
    <mergeCell ref="AQ2:AQ5"/>
    <mergeCell ref="AR2:AR5"/>
    <mergeCell ref="AU2:AU5"/>
    <mergeCell ref="AV2:AV5"/>
    <mergeCell ref="AW2:AW5"/>
    <mergeCell ref="AX2:AX5"/>
    <mergeCell ref="AY2:AY5"/>
    <mergeCell ref="AZ2:AZ5"/>
    <mergeCell ref="BA2:BA5"/>
    <mergeCell ref="BB2:BB5"/>
    <mergeCell ref="BC2:BC5"/>
    <mergeCell ref="BR2:BR5"/>
    <mergeCell ref="BS2:BS5"/>
    <mergeCell ref="BT2:BT5"/>
    <mergeCell ref="BU2:BU5"/>
    <mergeCell ref="BV2:BV5"/>
    <mergeCell ref="BW2:BW5"/>
    <mergeCell ref="BL2:BL5"/>
    <mergeCell ref="BM2:BM5"/>
    <mergeCell ref="BN2:BN5"/>
    <mergeCell ref="BO2:BO5"/>
    <mergeCell ref="BP2:BP5"/>
    <mergeCell ref="BQ2:BQ5"/>
    <mergeCell ref="CD2:CD5"/>
    <mergeCell ref="CE2:CE5"/>
    <mergeCell ref="CF2:CF5"/>
    <mergeCell ref="CG2:CG5"/>
    <mergeCell ref="CH2:CH5"/>
    <mergeCell ref="CI2:CI5"/>
    <mergeCell ref="BX2:BX5"/>
    <mergeCell ref="BY2:BY5"/>
    <mergeCell ref="BZ2:BZ5"/>
    <mergeCell ref="CA2:CA5"/>
    <mergeCell ref="CB2:CB5"/>
    <mergeCell ref="CC2:CC5"/>
    <mergeCell ref="CT2:CT5"/>
    <mergeCell ref="CU2:CU5"/>
    <mergeCell ref="CV2:CV5"/>
    <mergeCell ref="CW2:CW5"/>
    <mergeCell ref="CX2:CX5"/>
    <mergeCell ref="CY2:CY5"/>
    <mergeCell ref="CJ2:CJ5"/>
    <mergeCell ref="CK2:CK5"/>
    <mergeCell ref="CL2:CL5"/>
    <mergeCell ref="CM2:CM5"/>
    <mergeCell ref="CN2:CN5"/>
    <mergeCell ref="CO2:CO5"/>
    <mergeCell ref="DF2:DF5"/>
    <mergeCell ref="DG2:DG5"/>
    <mergeCell ref="DH2:DH5"/>
    <mergeCell ref="DI2:DI5"/>
    <mergeCell ref="DJ2:DJ5"/>
    <mergeCell ref="DK2:DK5"/>
    <mergeCell ref="CZ2:CZ5"/>
    <mergeCell ref="DA2:DA5"/>
    <mergeCell ref="DB2:DB5"/>
    <mergeCell ref="DC2:DC5"/>
    <mergeCell ref="DD2:DD5"/>
    <mergeCell ref="DE2:DE5"/>
    <mergeCell ref="DR2:DR5"/>
    <mergeCell ref="DS2:DS5"/>
    <mergeCell ref="DT2:DT5"/>
    <mergeCell ref="DU2:DU5"/>
    <mergeCell ref="DV2:DV5"/>
    <mergeCell ref="DW2:DW5"/>
    <mergeCell ref="DL2:DL5"/>
    <mergeCell ref="DM2:DM5"/>
    <mergeCell ref="DN2:DN5"/>
    <mergeCell ref="DO2:DO5"/>
    <mergeCell ref="DP2:DP5"/>
    <mergeCell ref="DQ2:DQ5"/>
    <mergeCell ref="EH2:EH5"/>
    <mergeCell ref="EI2:EI5"/>
    <mergeCell ref="EJ2:EJ5"/>
    <mergeCell ref="EK2:EK5"/>
    <mergeCell ref="EL2:EL5"/>
    <mergeCell ref="EM2:EM5"/>
    <mergeCell ref="DX2:DX5"/>
    <mergeCell ref="DY2:DY5"/>
    <mergeCell ref="DZ2:DZ5"/>
    <mergeCell ref="EA2:EA5"/>
    <mergeCell ref="EB2:EB5"/>
    <mergeCell ref="EC2:EC5"/>
    <mergeCell ref="ET2:ET5"/>
    <mergeCell ref="EU2:EU5"/>
    <mergeCell ref="EV2:EV5"/>
    <mergeCell ref="EW2:EW5"/>
    <mergeCell ref="EX2:EX5"/>
    <mergeCell ref="EY2:EY5"/>
    <mergeCell ref="EN2:EN5"/>
    <mergeCell ref="EO2:EO5"/>
    <mergeCell ref="EP2:EP5"/>
    <mergeCell ref="EQ2:EQ5"/>
    <mergeCell ref="ER2:ER5"/>
    <mergeCell ref="ES2:ES5"/>
    <mergeCell ref="FF2:FF5"/>
    <mergeCell ref="FG2:FG5"/>
    <mergeCell ref="FH2:FH5"/>
    <mergeCell ref="FI2:FI5"/>
    <mergeCell ref="FJ2:FJ5"/>
    <mergeCell ref="FK2:FK5"/>
    <mergeCell ref="EZ2:EZ5"/>
    <mergeCell ref="FA2:FA5"/>
    <mergeCell ref="FB2:FB5"/>
    <mergeCell ref="FC2:FC5"/>
    <mergeCell ref="FD2:FD5"/>
    <mergeCell ref="FE2:FE5"/>
    <mergeCell ref="FV2:FV5"/>
    <mergeCell ref="FW2:FW5"/>
    <mergeCell ref="FX2:FX5"/>
    <mergeCell ref="FY2:FY5"/>
    <mergeCell ref="FZ2:FZ5"/>
    <mergeCell ref="GA2:GA5"/>
    <mergeCell ref="FL2:FL5"/>
    <mergeCell ref="FM2:FM5"/>
    <mergeCell ref="FN2:FN5"/>
    <mergeCell ref="FO2:FO5"/>
    <mergeCell ref="FP2:FP5"/>
    <mergeCell ref="FQ2:FQ5"/>
    <mergeCell ref="GH2:GH5"/>
    <mergeCell ref="GI2:GI5"/>
    <mergeCell ref="GJ2:GJ5"/>
    <mergeCell ref="GK2:GK5"/>
    <mergeCell ref="GL2:GL5"/>
    <mergeCell ref="GM2:GM5"/>
    <mergeCell ref="GB2:GB5"/>
    <mergeCell ref="GC2:GC5"/>
    <mergeCell ref="GD2:GD5"/>
    <mergeCell ref="GE2:GE5"/>
    <mergeCell ref="GF2:GF5"/>
    <mergeCell ref="GG2:GG5"/>
    <mergeCell ref="GT2:GT5"/>
    <mergeCell ref="GU2:GU5"/>
    <mergeCell ref="GV2:GV5"/>
    <mergeCell ref="GW2:GW5"/>
    <mergeCell ref="GX2:GX5"/>
    <mergeCell ref="GY2:GY5"/>
    <mergeCell ref="GN2:GN5"/>
    <mergeCell ref="GO2:GO5"/>
    <mergeCell ref="GP2:GP5"/>
    <mergeCell ref="GQ2:GQ5"/>
    <mergeCell ref="GR2:GR5"/>
    <mergeCell ref="GS2:GS5"/>
    <mergeCell ref="HF2:HF5"/>
    <mergeCell ref="HG2:HG5"/>
    <mergeCell ref="HH2:HH5"/>
    <mergeCell ref="HI2:HI5"/>
    <mergeCell ref="HJ2:HJ5"/>
    <mergeCell ref="HK2:HK5"/>
    <mergeCell ref="GZ2:GZ5"/>
    <mergeCell ref="HA2:HA5"/>
    <mergeCell ref="HB2:HB5"/>
    <mergeCell ref="HC2:HC5"/>
    <mergeCell ref="HD2:HD5"/>
    <mergeCell ref="HE2:HE5"/>
    <mergeCell ref="HV2:HV5"/>
    <mergeCell ref="HW2:HW5"/>
    <mergeCell ref="HX2:HX5"/>
    <mergeCell ref="HY2:HY5"/>
    <mergeCell ref="HZ2:HZ5"/>
    <mergeCell ref="IA2:IA5"/>
    <mergeCell ref="HP2:HP5"/>
    <mergeCell ref="HQ2:HQ5"/>
    <mergeCell ref="HR2:HR5"/>
    <mergeCell ref="HS2:HS5"/>
    <mergeCell ref="HT2:HT5"/>
    <mergeCell ref="HU2:HU5"/>
    <mergeCell ref="IH2:IH5"/>
    <mergeCell ref="II2:II5"/>
    <mergeCell ref="IJ2:IJ5"/>
    <mergeCell ref="IK2:IK5"/>
    <mergeCell ref="IL2:IL5"/>
    <mergeCell ref="IM2:IM5"/>
    <mergeCell ref="IB2:IB5"/>
    <mergeCell ref="IC2:IC5"/>
    <mergeCell ref="ID2:ID5"/>
    <mergeCell ref="IE2:IE5"/>
    <mergeCell ref="IF2:IF5"/>
    <mergeCell ref="IG2:IG5"/>
    <mergeCell ref="IT2:IT5"/>
    <mergeCell ref="IU2:IU5"/>
    <mergeCell ref="IV2:IV5"/>
    <mergeCell ref="IW2:IW5"/>
    <mergeCell ref="IX2:IX5"/>
    <mergeCell ref="IY2:IY5"/>
    <mergeCell ref="IN2:IN5"/>
    <mergeCell ref="IO2:IO5"/>
    <mergeCell ref="IP2:IP5"/>
    <mergeCell ref="IQ2:IQ5"/>
    <mergeCell ref="IR2:IR5"/>
    <mergeCell ref="IS2:IS5"/>
    <mergeCell ref="JJ2:JJ5"/>
    <mergeCell ref="JK2:JK5"/>
    <mergeCell ref="JL2:JL5"/>
    <mergeCell ref="JM2:JM5"/>
    <mergeCell ref="JN2:JN5"/>
    <mergeCell ref="JO2:JO5"/>
    <mergeCell ref="JD2:JD5"/>
    <mergeCell ref="JE2:JE5"/>
    <mergeCell ref="JF2:JF5"/>
    <mergeCell ref="JG2:JG5"/>
    <mergeCell ref="JH2:JH5"/>
    <mergeCell ref="JI2:JI5"/>
    <mergeCell ref="JV2:JV5"/>
    <mergeCell ref="JW2:JW5"/>
    <mergeCell ref="JX2:JX5"/>
    <mergeCell ref="JY2:JY5"/>
    <mergeCell ref="JZ2:JZ5"/>
    <mergeCell ref="KA2:KA5"/>
    <mergeCell ref="JP2:JP5"/>
    <mergeCell ref="JQ2:JQ5"/>
    <mergeCell ref="JR2:JR5"/>
    <mergeCell ref="JS2:JS5"/>
    <mergeCell ref="JT2:JT5"/>
    <mergeCell ref="JU2:JU5"/>
    <mergeCell ref="KH2:KH5"/>
    <mergeCell ref="KI2:KI5"/>
    <mergeCell ref="KJ2:KJ5"/>
    <mergeCell ref="KK2:KK5"/>
    <mergeCell ref="KL2:KL5"/>
    <mergeCell ref="KM2:KM5"/>
    <mergeCell ref="KB2:KB5"/>
    <mergeCell ref="KC2:KC5"/>
    <mergeCell ref="KD2:KD5"/>
    <mergeCell ref="KE2:KE5"/>
    <mergeCell ref="KF2:KF5"/>
    <mergeCell ref="KG2:KG5"/>
    <mergeCell ref="KX2:KX5"/>
    <mergeCell ref="KY2:KY5"/>
    <mergeCell ref="KZ2:KZ5"/>
    <mergeCell ref="LA2:LA5"/>
    <mergeCell ref="LB2:LB5"/>
    <mergeCell ref="LC2:LC5"/>
    <mergeCell ref="KR2:KR5"/>
    <mergeCell ref="KS2:KS5"/>
    <mergeCell ref="KT2:KT5"/>
    <mergeCell ref="KU2:KU5"/>
    <mergeCell ref="KV2:KV5"/>
    <mergeCell ref="KW2:KW5"/>
    <mergeCell ref="LJ2:LJ5"/>
    <mergeCell ref="LK2:LK5"/>
    <mergeCell ref="LL2:LL5"/>
    <mergeCell ref="LM2:LM5"/>
    <mergeCell ref="LN2:LN5"/>
    <mergeCell ref="LO2:LO5"/>
    <mergeCell ref="LD2:LD5"/>
    <mergeCell ref="LE2:LE5"/>
    <mergeCell ref="LF2:LF5"/>
    <mergeCell ref="LG2:LG5"/>
    <mergeCell ref="LH2:LH5"/>
    <mergeCell ref="LI2:LI5"/>
    <mergeCell ref="LV2:LV5"/>
    <mergeCell ref="LW2:LW5"/>
    <mergeCell ref="LX2:LX5"/>
    <mergeCell ref="LY2:LY5"/>
    <mergeCell ref="LZ2:LZ5"/>
    <mergeCell ref="MA2:MA5"/>
    <mergeCell ref="LP2:LP5"/>
    <mergeCell ref="LQ2:LQ5"/>
    <mergeCell ref="LR2:LR5"/>
    <mergeCell ref="LS2:LS5"/>
    <mergeCell ref="LT2:LT5"/>
    <mergeCell ref="LU2:LU5"/>
    <mergeCell ref="MH2:MH5"/>
    <mergeCell ref="MI2:MI5"/>
    <mergeCell ref="MJ2:MJ5"/>
    <mergeCell ref="MK2:MK5"/>
    <mergeCell ref="ML2:ML5"/>
    <mergeCell ref="MM2:MM5"/>
    <mergeCell ref="MB2:MB5"/>
    <mergeCell ref="MC2:MC5"/>
    <mergeCell ref="MD2:MD5"/>
    <mergeCell ref="ME2:ME5"/>
    <mergeCell ref="MF2:MF5"/>
    <mergeCell ref="MG2:MG5"/>
    <mergeCell ref="MT2:MT5"/>
    <mergeCell ref="MU2:MU5"/>
    <mergeCell ref="MV2:MV5"/>
    <mergeCell ref="MW2:MW5"/>
    <mergeCell ref="MX2:MX5"/>
    <mergeCell ref="MY2:MY5"/>
    <mergeCell ref="MN2:MN5"/>
    <mergeCell ref="MO2:MO5"/>
    <mergeCell ref="MP2:MP5"/>
    <mergeCell ref="MQ2:MQ5"/>
    <mergeCell ref="MR2:MR5"/>
    <mergeCell ref="MS2:MS5"/>
    <mergeCell ref="NF2:NF5"/>
    <mergeCell ref="NG2:NG5"/>
    <mergeCell ref="NH2:NH5"/>
    <mergeCell ref="MZ2:MZ5"/>
    <mergeCell ref="NA2:NA5"/>
    <mergeCell ref="NB2:NB5"/>
    <mergeCell ref="NC2:NC5"/>
    <mergeCell ref="ND2:ND5"/>
    <mergeCell ref="NE2:NE5"/>
  </mergeCells>
  <conditionalFormatting sqref="G6:NH7 G13:NH32 AL8:NH12">
    <cfRule type="expression" dxfId="26" priority="38">
      <formula>WEEKDAY(G$7,2)&gt;5</formula>
    </cfRule>
    <cfRule type="expression" dxfId="25" priority="48">
      <formula>VLOOKUP(G$7,Feiertage,1,0)</formula>
    </cfRule>
  </conditionalFormatting>
  <conditionalFormatting sqref="G6:NH7">
    <cfRule type="expression" dxfId="38" priority="37">
      <formula>AND(G$7=TODAY())</formula>
    </cfRule>
  </conditionalFormatting>
  <conditionalFormatting sqref="G8:AI12">
    <cfRule type="expression" dxfId="28" priority="59">
      <formula>WEEKDAY(I$7,2)&gt;5</formula>
    </cfRule>
    <cfRule type="expression" dxfId="27" priority="60">
      <formula>VLOOKUP(I$7,Feiertage,1,0)</formula>
    </cfRule>
  </conditionalFormatting>
  <conditionalFormatting sqref="H8:H12">
    <cfRule type="expression" dxfId="24" priority="24">
      <formula>WEEKDAY(H$7,2)&gt;5</formula>
    </cfRule>
    <cfRule type="expression" dxfId="23" priority="25">
      <formula>VLOOKUP(H$7,Feiertage,1,0)</formula>
    </cfRule>
  </conditionalFormatting>
  <conditionalFormatting sqref="I8:I12">
    <cfRule type="expression" dxfId="22" priority="22">
      <formula>WEEKDAY(I$7,2)&gt;5</formula>
    </cfRule>
    <cfRule type="expression" dxfId="21" priority="23">
      <formula>VLOOKUP(I$7,Feiertage,1,0)</formula>
    </cfRule>
  </conditionalFormatting>
  <conditionalFormatting sqref="O8:P12">
    <cfRule type="expression" dxfId="20" priority="20">
      <formula>WEEKDAY(O$7,2)&gt;5</formula>
    </cfRule>
    <cfRule type="expression" dxfId="19" priority="21">
      <formula>VLOOKUP(O$7,Feiertage,1,0)</formula>
    </cfRule>
  </conditionalFormatting>
  <conditionalFormatting sqref="V8:W12">
    <cfRule type="expression" dxfId="18" priority="18">
      <formula>WEEKDAY(V$7,2)&gt;5</formula>
    </cfRule>
    <cfRule type="expression" dxfId="17" priority="19">
      <formula>VLOOKUP(V$7,Feiertage,1,0)</formula>
    </cfRule>
  </conditionalFormatting>
  <conditionalFormatting sqref="AC8:AD12">
    <cfRule type="expression" dxfId="16" priority="16">
      <formula>WEEKDAY(AC$7,2)&gt;5</formula>
    </cfRule>
    <cfRule type="expression" dxfId="15" priority="17">
      <formula>VLOOKUP(AC$7,Feiertage,1,0)</formula>
    </cfRule>
  </conditionalFormatting>
  <conditionalFormatting sqref="AJ13:AM17 AJ8:AM12">
    <cfRule type="expression" dxfId="5" priority="14">
      <formula>WEEKDAY(AL$7,2)&gt;5</formula>
    </cfRule>
    <cfRule type="expression" dxfId="4" priority="15">
      <formula>VLOOKUP(AL$7,Feiertage,1,0)</formula>
    </cfRule>
  </conditionalFormatting>
  <conditionalFormatting sqref="AJ8:AK17">
    <cfRule type="expression" dxfId="3" priority="3">
      <formula>WEEKDAY(AJ$7,2)&gt;5</formula>
    </cfRule>
    <cfRule type="expression" dxfId="2" priority="4">
      <formula>VLOOKUP(AJ$7,Feiertage,1,0)</formula>
    </cfRule>
  </conditionalFormatting>
  <conditionalFormatting sqref="AL8:AM17">
    <cfRule type="expression" dxfId="1" priority="1">
      <formula>WEEKDAY(AL$7,2)&gt;5</formula>
    </cfRule>
    <cfRule type="expression" dxfId="0" priority="2">
      <formula>VLOOKUP(AL$7,Feiertage,1,0)</formula>
    </cfRule>
  </conditionalFormatting>
  <dataValidations count="1">
    <dataValidation type="list" allowBlank="1" showInputMessage="1" showErrorMessage="1" sqref="B3" xr:uid="{00000000-0002-0000-0000-000000000000}">
      <formula1>Startdatum</formula1>
    </dataValidation>
  </dataValidations>
  <hyperlinks>
    <hyperlink ref="B6" r:id="rId1" xr:uid="{00000000-0004-0000-0000-000000000000}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883DFAB-B77A-4E97-A93E-72B9B350104B}">
            <xm:f>NOT(ISERROR(SEARCH($C$39,G8)))</xm:f>
            <xm:f>$C$39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27" operator="containsText" id="{285C12DF-5BE2-48F5-ADF3-1E26EDA5EB25}">
            <xm:f>NOT(ISERROR(SEARCH($C$38,G8)))</xm:f>
            <xm:f>$C$38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8" operator="containsText" id="{073F18B9-2A65-495E-948C-902790C9A335}">
            <xm:f>NOT(ISERROR(SEARCH($C$40,G8)))</xm:f>
            <xm:f>$C$40</xm:f>
            <x14:dxf>
              <fill>
                <patternFill>
                  <bgColor theme="5" tint="-0.499984740745262"/>
                </patternFill>
              </fill>
            </x14:dxf>
          </x14:cfRule>
          <x14:cfRule type="containsText" priority="29" operator="containsText" id="{8AB765F0-1109-4DA5-889E-4E816CF61357}">
            <xm:f>NOT(ISERROR(SEARCH($C$41,G8)))</xm:f>
            <xm:f>$C$41</xm:f>
            <x14:dxf>
              <fill>
                <patternFill>
                  <bgColor theme="5" tint="-0.24994659260841701"/>
                </patternFill>
              </fill>
            </x14:dxf>
          </x14:cfRule>
          <x14:cfRule type="containsText" priority="30" operator="containsText" id="{EDA7FDDF-426F-4639-BB08-466FB8D0256A}">
            <xm:f>NOT(ISERROR(SEARCH($C$42,G8)))</xm:f>
            <xm:f>$C$42</xm:f>
            <x14:dxf>
              <fill>
                <patternFill>
                  <bgColor theme="7" tint="-0.24994659260841701"/>
                </patternFill>
              </fill>
            </x14:dxf>
          </x14:cfRule>
          <x14:cfRule type="containsText" priority="31" operator="containsText" id="{0D54B7EC-B3B2-4568-ABCC-1D49045FA244}">
            <xm:f>NOT(ISERROR(SEARCH($C$43,G8)))</xm:f>
            <xm:f>$C$43</xm:f>
            <x14:dxf>
              <fill>
                <patternFill>
                  <bgColor theme="7"/>
                </patternFill>
              </fill>
            </x14:dxf>
          </x14:cfRule>
          <x14:cfRule type="containsText" priority="32" operator="containsText" id="{D954F57B-B873-44FA-8BF5-A833BDFDAE79}">
            <xm:f>NOT(ISERROR(SEARCH($C$37,G8)))</xm:f>
            <xm:f>$C$37</xm:f>
            <x14:dxf>
              <fill>
                <patternFill>
                  <bgColor rgb="FFCC66FF"/>
                </patternFill>
              </fill>
            </x14:dxf>
          </x14:cfRule>
          <x14:cfRule type="containsText" priority="33" operator="containsText" id="{35B0EDF6-1769-43EE-BD0D-A1066EAA4C62}">
            <xm:f>NOT(ISERROR(SEARCH($C$36,G8)))</xm:f>
            <xm:f>$C$36</xm:f>
            <x14:dxf>
              <numFmt numFmtId="15" formatCode="0.00E+00"/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id="{72737F04-4C75-40BC-A7C2-721ED0F41F5D}">
            <xm:f>NOT(ISERROR(SEARCH($C$44,G8)))</xm:f>
            <xm:f>$C$44</xm:f>
            <x14:dxf>
              <fill>
                <patternFill>
                  <bgColor theme="4" tint="0.59996337778862885"/>
                </patternFill>
              </fill>
            </x14:dxf>
          </x14:cfRule>
          <xm:sqref>G8:AI12 AL8:NH12 G13:NH32</xm:sqref>
        </x14:conditionalFormatting>
        <x14:conditionalFormatting xmlns:xm="http://schemas.microsoft.com/office/excel/2006/main">
          <x14:cfRule type="containsText" priority="5" operator="containsText" id="{F40487FC-8E66-4A4D-96BA-45336AD79BD8}">
            <xm:f>NOT(ISERROR(SEARCH($C$39,AJ8)))</xm:f>
            <xm:f>$C$39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6" operator="containsText" id="{550BA18C-4AF9-4F9A-94D0-5A6D1CDE8430}">
            <xm:f>NOT(ISERROR(SEARCH($C$38,AJ8)))</xm:f>
            <xm:f>$C$38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DF3E84A-A45E-4541-B260-A6BCC26C8C19}">
            <xm:f>NOT(ISERROR(SEARCH($C$40,AJ8)))</xm:f>
            <xm:f>$C$40</xm:f>
            <x14:dxf>
              <fill>
                <patternFill>
                  <bgColor theme="5" tint="-0.499984740745262"/>
                </patternFill>
              </fill>
            </x14:dxf>
          </x14:cfRule>
          <x14:cfRule type="containsText" priority="8" operator="containsText" id="{4E79C259-FE21-49E7-8A76-3D456B766195}">
            <xm:f>NOT(ISERROR(SEARCH($C$41,AJ8)))</xm:f>
            <xm:f>$C$41</xm:f>
            <x14:dxf>
              <fill>
                <patternFill>
                  <bgColor theme="5" tint="-0.24994659260841701"/>
                </patternFill>
              </fill>
            </x14:dxf>
          </x14:cfRule>
          <x14:cfRule type="containsText" priority="9" operator="containsText" id="{65A3C871-C615-4DF1-B3AF-A06BF8C871BD}">
            <xm:f>NOT(ISERROR(SEARCH($C$42,AJ8)))</xm:f>
            <xm:f>$C$42</xm:f>
            <x14:dxf>
              <fill>
                <patternFill>
                  <bgColor theme="7" tint="-0.24994659260841701"/>
                </patternFill>
              </fill>
            </x14:dxf>
          </x14:cfRule>
          <x14:cfRule type="containsText" priority="10" operator="containsText" id="{CBE2E771-0ABB-40A0-8925-6D40AE9B5043}">
            <xm:f>NOT(ISERROR(SEARCH($C$43,AJ8)))</xm:f>
            <xm:f>$C$43</xm:f>
            <x14:dxf>
              <fill>
                <patternFill>
                  <bgColor theme="7"/>
                </patternFill>
              </fill>
            </x14:dxf>
          </x14:cfRule>
          <x14:cfRule type="containsText" priority="11" operator="containsText" id="{894425A9-833F-445D-85B8-6220EAE9B9ED}">
            <xm:f>NOT(ISERROR(SEARCH($C$37,AJ8)))</xm:f>
            <xm:f>$C$37</xm:f>
            <x14:dxf>
              <fill>
                <patternFill>
                  <bgColor rgb="FFCC66FF"/>
                </patternFill>
              </fill>
            </x14:dxf>
          </x14:cfRule>
          <x14:cfRule type="containsText" priority="12" operator="containsText" id="{81207E65-C881-40A3-B76D-C91302C37847}">
            <xm:f>NOT(ISERROR(SEARCH($C$36,AJ8)))</xm:f>
            <xm:f>$C$36</xm:f>
            <x14:dxf>
              <numFmt numFmtId="15" formatCode="0.00E+00"/>
              <fill>
                <patternFill>
                  <bgColor theme="4" tint="0.59996337778862885"/>
                </patternFill>
              </fill>
            </x14:dxf>
          </x14:cfRule>
          <x14:cfRule type="containsText" priority="13" operator="containsText" id="{33B76B72-113F-4A2F-84BB-0E3EE47660C9}">
            <xm:f>NOT(ISERROR(SEARCH($C$44,AJ8)))</xm:f>
            <xm:f>$C$44</xm:f>
            <x14:dxf>
              <fill>
                <patternFill>
                  <bgColor theme="4" tint="0.59996337778862885"/>
                </patternFill>
              </fill>
            </x14:dxf>
          </x14:cfRule>
          <xm:sqref>AJ8:AK12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32"/>
  <sheetViews>
    <sheetView showGridLines="0" zoomScaleNormal="100" workbookViewId="0">
      <selection activeCell="O2" sqref="O2:R2"/>
    </sheetView>
  </sheetViews>
  <sheetFormatPr baseColWidth="10" defaultRowHeight="15" x14ac:dyDescent="0.25"/>
  <cols>
    <col min="1" max="1" width="1.42578125" style="8" customWidth="1"/>
    <col min="2" max="2" width="23.5703125" style="8" customWidth="1"/>
    <col min="3" max="33" width="3.42578125" style="8" customWidth="1"/>
    <col min="34" max="34" width="11.42578125" style="8"/>
    <col min="35" max="35" width="11.42578125" style="8" hidden="1" customWidth="1"/>
    <col min="36" max="36" width="11.42578125" style="8"/>
    <col min="37" max="37" width="14.85546875" style="8" bestFit="1" customWidth="1"/>
    <col min="38" max="38" width="11.5703125" style="8" customWidth="1"/>
    <col min="39" max="39" width="3.85546875" style="8" customWidth="1"/>
    <col min="40" max="16384" width="11.42578125" style="8"/>
  </cols>
  <sheetData>
    <row r="1" spans="1:38" ht="22.5" customHeight="1" thickBot="1" x14ac:dyDescent="0.3">
      <c r="A1" s="5"/>
      <c r="B1" s="6" t="s">
        <v>19</v>
      </c>
      <c r="C1" s="7"/>
      <c r="D1" s="7"/>
      <c r="E1" s="7"/>
      <c r="F1" s="7"/>
      <c r="AK1" s="9" t="s">
        <v>3</v>
      </c>
      <c r="AL1" s="11"/>
    </row>
    <row r="2" spans="1:38" ht="15" customHeight="1" thickBot="1" x14ac:dyDescent="0.3">
      <c r="A2" s="29"/>
      <c r="B2" s="75" t="s">
        <v>2</v>
      </c>
      <c r="C2" s="7"/>
      <c r="D2" s="7"/>
      <c r="E2" s="7"/>
      <c r="F2" s="7"/>
      <c r="G2" s="7"/>
      <c r="H2" s="7"/>
      <c r="I2" s="7"/>
      <c r="J2" s="12"/>
      <c r="K2" s="12"/>
      <c r="L2" s="12" t="s">
        <v>44</v>
      </c>
      <c r="M2" s="7"/>
      <c r="N2" s="7"/>
      <c r="O2" s="119">
        <v>44197</v>
      </c>
      <c r="P2" s="120"/>
      <c r="Q2" s="120"/>
      <c r="R2" s="12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3"/>
      <c r="AK2" s="14" t="s">
        <v>18</v>
      </c>
      <c r="AL2" s="86" t="s">
        <v>4</v>
      </c>
    </row>
    <row r="3" spans="1:38" x14ac:dyDescent="0.25">
      <c r="A3" s="29"/>
      <c r="B3" s="76">
        <f>Kalenderjahr</f>
        <v>44197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5"/>
      <c r="P3" s="15"/>
      <c r="Q3" s="15"/>
      <c r="R3" s="1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3"/>
      <c r="AK3" s="16" t="s">
        <v>23</v>
      </c>
      <c r="AL3" s="77" t="s">
        <v>22</v>
      </c>
    </row>
    <row r="4" spans="1:38" ht="15" customHeight="1" x14ac:dyDescent="0.25">
      <c r="A4" s="30"/>
      <c r="B4" s="88"/>
      <c r="C4" s="17"/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/>
      <c r="AK4" s="18" t="s">
        <v>25</v>
      </c>
      <c r="AL4" s="78" t="s">
        <v>24</v>
      </c>
    </row>
    <row r="5" spans="1:38" x14ac:dyDescent="0.25">
      <c r="A5" s="32"/>
      <c r="B5" s="33" t="s">
        <v>41</v>
      </c>
      <c r="C5" s="39">
        <f t="shared" ref="C5:AG5" si="0">C6</f>
        <v>44197</v>
      </c>
      <c r="D5" s="39">
        <f t="shared" si="0"/>
        <v>44198</v>
      </c>
      <c r="E5" s="39">
        <f t="shared" si="0"/>
        <v>44199</v>
      </c>
      <c r="F5" s="39">
        <f t="shared" si="0"/>
        <v>44200</v>
      </c>
      <c r="G5" s="39">
        <f t="shared" si="0"/>
        <v>44201</v>
      </c>
      <c r="H5" s="39">
        <f t="shared" si="0"/>
        <v>44202</v>
      </c>
      <c r="I5" s="39">
        <f t="shared" si="0"/>
        <v>44203</v>
      </c>
      <c r="J5" s="39">
        <f t="shared" si="0"/>
        <v>44204</v>
      </c>
      <c r="K5" s="39">
        <f t="shared" si="0"/>
        <v>44205</v>
      </c>
      <c r="L5" s="39">
        <f t="shared" si="0"/>
        <v>44206</v>
      </c>
      <c r="M5" s="39">
        <f t="shared" si="0"/>
        <v>44207</v>
      </c>
      <c r="N5" s="39">
        <f t="shared" si="0"/>
        <v>44208</v>
      </c>
      <c r="O5" s="39">
        <f t="shared" si="0"/>
        <v>44209</v>
      </c>
      <c r="P5" s="39">
        <f t="shared" si="0"/>
        <v>44210</v>
      </c>
      <c r="Q5" s="39">
        <f t="shared" si="0"/>
        <v>44211</v>
      </c>
      <c r="R5" s="39">
        <f t="shared" si="0"/>
        <v>44212</v>
      </c>
      <c r="S5" s="39">
        <f t="shared" si="0"/>
        <v>44213</v>
      </c>
      <c r="T5" s="39">
        <f t="shared" si="0"/>
        <v>44214</v>
      </c>
      <c r="U5" s="39">
        <f t="shared" si="0"/>
        <v>44215</v>
      </c>
      <c r="V5" s="39">
        <f t="shared" si="0"/>
        <v>44216</v>
      </c>
      <c r="W5" s="39">
        <f t="shared" si="0"/>
        <v>44217</v>
      </c>
      <c r="X5" s="39">
        <f t="shared" si="0"/>
        <v>44218</v>
      </c>
      <c r="Y5" s="39">
        <f t="shared" si="0"/>
        <v>44219</v>
      </c>
      <c r="Z5" s="39">
        <f t="shared" si="0"/>
        <v>44220</v>
      </c>
      <c r="AA5" s="39">
        <f t="shared" si="0"/>
        <v>44221</v>
      </c>
      <c r="AB5" s="39">
        <f t="shared" si="0"/>
        <v>44222</v>
      </c>
      <c r="AC5" s="39">
        <f t="shared" si="0"/>
        <v>44223</v>
      </c>
      <c r="AD5" s="39">
        <f t="shared" si="0"/>
        <v>44224</v>
      </c>
      <c r="AE5" s="39">
        <f t="shared" si="0"/>
        <v>44225</v>
      </c>
      <c r="AF5" s="39">
        <f t="shared" si="0"/>
        <v>44226</v>
      </c>
      <c r="AG5" s="39">
        <f t="shared" si="0"/>
        <v>44227</v>
      </c>
      <c r="AK5" s="20" t="s">
        <v>30</v>
      </c>
      <c r="AL5" s="79" t="s">
        <v>40</v>
      </c>
    </row>
    <row r="6" spans="1:38" x14ac:dyDescent="0.25">
      <c r="A6" s="34"/>
      <c r="B6" s="35" t="s">
        <v>27</v>
      </c>
      <c r="C6" s="40">
        <f>O2</f>
        <v>44197</v>
      </c>
      <c r="D6" s="40">
        <f>IFERROR(IF(MONTH($C$6)=MONTH(C6+1),C6+1,""),"")</f>
        <v>44198</v>
      </c>
      <c r="E6" s="40">
        <f t="shared" ref="E6:AG6" si="1">IFERROR(IF(MONTH($C$6)=MONTH(D6+1),D6+1,""),"")</f>
        <v>44199</v>
      </c>
      <c r="F6" s="40">
        <f t="shared" si="1"/>
        <v>44200</v>
      </c>
      <c r="G6" s="40">
        <f t="shared" si="1"/>
        <v>44201</v>
      </c>
      <c r="H6" s="40">
        <f t="shared" si="1"/>
        <v>44202</v>
      </c>
      <c r="I6" s="40">
        <f t="shared" si="1"/>
        <v>44203</v>
      </c>
      <c r="J6" s="40">
        <f t="shared" si="1"/>
        <v>44204</v>
      </c>
      <c r="K6" s="40">
        <f t="shared" si="1"/>
        <v>44205</v>
      </c>
      <c r="L6" s="40">
        <f t="shared" si="1"/>
        <v>44206</v>
      </c>
      <c r="M6" s="40">
        <f t="shared" si="1"/>
        <v>44207</v>
      </c>
      <c r="N6" s="40">
        <f t="shared" si="1"/>
        <v>44208</v>
      </c>
      <c r="O6" s="40">
        <f t="shared" si="1"/>
        <v>44209</v>
      </c>
      <c r="P6" s="40">
        <f t="shared" si="1"/>
        <v>44210</v>
      </c>
      <c r="Q6" s="40">
        <f t="shared" si="1"/>
        <v>44211</v>
      </c>
      <c r="R6" s="40">
        <f t="shared" si="1"/>
        <v>44212</v>
      </c>
      <c r="S6" s="40">
        <f t="shared" si="1"/>
        <v>44213</v>
      </c>
      <c r="T6" s="40">
        <f t="shared" si="1"/>
        <v>44214</v>
      </c>
      <c r="U6" s="40">
        <f t="shared" si="1"/>
        <v>44215</v>
      </c>
      <c r="V6" s="40">
        <f t="shared" si="1"/>
        <v>44216</v>
      </c>
      <c r="W6" s="40">
        <f t="shared" si="1"/>
        <v>44217</v>
      </c>
      <c r="X6" s="40">
        <f t="shared" si="1"/>
        <v>44218</v>
      </c>
      <c r="Y6" s="40">
        <f>IFERROR(IF(MONTH($C$6)=MONTH(X6+1),X6+1,""),"")</f>
        <v>44219</v>
      </c>
      <c r="Z6" s="40">
        <f>IFERROR(IF(MONTH($C$6)=MONTH(Y6+1),Y6+1,""),"")</f>
        <v>44220</v>
      </c>
      <c r="AA6" s="40">
        <f t="shared" si="1"/>
        <v>44221</v>
      </c>
      <c r="AB6" s="40">
        <f>IFERROR(IF(MONTH($C$6)=MONTH(AA6+1),AA6+1,""),"")</f>
        <v>44222</v>
      </c>
      <c r="AC6" s="40">
        <f t="shared" si="1"/>
        <v>44223</v>
      </c>
      <c r="AD6" s="40">
        <f t="shared" si="1"/>
        <v>44224</v>
      </c>
      <c r="AE6" s="40">
        <f>IFERROR(IF(MONTH($C$6)=MONTH(AD6+1),AD6+1,""),"")</f>
        <v>44225</v>
      </c>
      <c r="AF6" s="40">
        <f t="shared" si="1"/>
        <v>44226</v>
      </c>
      <c r="AG6" s="40">
        <f t="shared" si="1"/>
        <v>44227</v>
      </c>
      <c r="AK6" s="21" t="s">
        <v>31</v>
      </c>
      <c r="AL6" s="80" t="s">
        <v>39</v>
      </c>
    </row>
    <row r="7" spans="1:38" x14ac:dyDescent="0.25">
      <c r="A7" s="36" t="str">
        <f ca="1">IF(Geburtstag=TODAY(),G,"")</f>
        <v/>
      </c>
      <c r="B7" s="37" t="str">
        <f t="shared" ref="B7:AG7" si="2">IFERROR(HLOOKUP(B$6,Dienstplan,ROW(A2),0),"")</f>
        <v>Mitarbeiter 1</v>
      </c>
      <c r="C7" s="41">
        <f t="shared" si="2"/>
        <v>0</v>
      </c>
      <c r="D7" s="41">
        <f t="shared" si="2"/>
        <v>0</v>
      </c>
      <c r="E7" s="41">
        <f t="shared" si="2"/>
        <v>0</v>
      </c>
      <c r="F7" s="41" t="str">
        <f t="shared" si="2"/>
        <v>A</v>
      </c>
      <c r="G7" s="41" t="str">
        <f t="shared" si="2"/>
        <v>A</v>
      </c>
      <c r="H7" s="41" t="str">
        <f t="shared" si="2"/>
        <v>A</v>
      </c>
      <c r="I7" s="41" t="str">
        <f t="shared" si="2"/>
        <v>A</v>
      </c>
      <c r="J7" s="41" t="str">
        <f t="shared" si="2"/>
        <v>A</v>
      </c>
      <c r="K7" s="41">
        <f t="shared" si="2"/>
        <v>0</v>
      </c>
      <c r="L7" s="41">
        <f t="shared" si="2"/>
        <v>0</v>
      </c>
      <c r="M7" s="41" t="str">
        <f>IFERROR(HLOOKUP(M$6,Dienstplan,ROW(L2),0),"")</f>
        <v>F</v>
      </c>
      <c r="N7" s="41" t="str">
        <f t="shared" si="2"/>
        <v>D</v>
      </c>
      <c r="O7" s="41" t="str">
        <f t="shared" si="2"/>
        <v>F</v>
      </c>
      <c r="P7" s="41" t="str">
        <f>IFERROR(HLOOKUP(P$6,Dienstplan,ROW(O2),0),"")</f>
        <v>D</v>
      </c>
      <c r="Q7" s="41" t="str">
        <f>IFERROR(HLOOKUP(Q$6,Dienstplan,ROW(P2),0),"")</f>
        <v>F</v>
      </c>
      <c r="R7" s="41">
        <f>IFERROR(HLOOKUP(R$6,Dienstplan,ROW(Q2),0),"")</f>
        <v>0</v>
      </c>
      <c r="S7" s="41">
        <f>IFERROR(HLOOKUP(S$6,Dienstplan,ROW(R2),0),"")</f>
        <v>0</v>
      </c>
      <c r="T7" s="41" t="str">
        <f t="shared" si="2"/>
        <v>D</v>
      </c>
      <c r="U7" s="41" t="str">
        <f t="shared" si="2"/>
        <v>F</v>
      </c>
      <c r="V7" s="41" t="str">
        <f t="shared" si="2"/>
        <v>D</v>
      </c>
      <c r="W7" s="41" t="str">
        <f t="shared" si="2"/>
        <v>F</v>
      </c>
      <c r="X7" s="41" t="str">
        <f t="shared" si="2"/>
        <v>U</v>
      </c>
      <c r="Y7" s="41">
        <f t="shared" si="2"/>
        <v>0</v>
      </c>
      <c r="Z7" s="41">
        <f t="shared" si="2"/>
        <v>0</v>
      </c>
      <c r="AA7" s="41" t="str">
        <f t="shared" si="2"/>
        <v>B</v>
      </c>
      <c r="AB7" s="41" t="str">
        <f t="shared" si="2"/>
        <v>B</v>
      </c>
      <c r="AC7" s="41" t="str">
        <f t="shared" si="2"/>
        <v>B</v>
      </c>
      <c r="AD7" s="41" t="str">
        <f t="shared" si="2"/>
        <v>B</v>
      </c>
      <c r="AE7" s="41" t="str">
        <f>IFERROR(HLOOKUP(AE$6,Dienstplan,ROW(AD2),0),"")</f>
        <v>B</v>
      </c>
      <c r="AF7" s="41">
        <f t="shared" si="2"/>
        <v>0</v>
      </c>
      <c r="AG7" s="41">
        <f t="shared" si="2"/>
        <v>0</v>
      </c>
      <c r="AI7" s="22">
        <f>DATE(YEAR($B$3),MONTH($B$3),DAY($B$3))</f>
        <v>44197</v>
      </c>
      <c r="AK7" s="23" t="s">
        <v>32</v>
      </c>
      <c r="AL7" s="81" t="s">
        <v>38</v>
      </c>
    </row>
    <row r="8" spans="1:38" x14ac:dyDescent="0.25">
      <c r="A8" s="31" t="str">
        <f t="shared" ref="A8:A14" ca="1" si="3">IF(Geburtstag=TODAY(),1,"")</f>
        <v/>
      </c>
      <c r="B8" s="38" t="str">
        <f t="shared" ref="B8:AG8" si="4">IFERROR(HLOOKUP(B$6,Dienstplan,ROW(A3),0),"")</f>
        <v>Mitarbeiter 2</v>
      </c>
      <c r="C8" s="41">
        <f t="shared" si="4"/>
        <v>0</v>
      </c>
      <c r="D8" s="41">
        <f t="shared" si="4"/>
        <v>0</v>
      </c>
      <c r="E8" s="41">
        <f t="shared" si="4"/>
        <v>0</v>
      </c>
      <c r="F8" s="41" t="str">
        <f t="shared" si="4"/>
        <v>B</v>
      </c>
      <c r="G8" s="41" t="str">
        <f t="shared" si="4"/>
        <v>B</v>
      </c>
      <c r="H8" s="41" t="str">
        <f t="shared" si="4"/>
        <v>B</v>
      </c>
      <c r="I8" s="41" t="str">
        <f t="shared" si="4"/>
        <v>B</v>
      </c>
      <c r="J8" s="41" t="str">
        <f t="shared" si="4"/>
        <v>B</v>
      </c>
      <c r="K8" s="41">
        <f t="shared" si="4"/>
        <v>0</v>
      </c>
      <c r="L8" s="41">
        <f t="shared" si="4"/>
        <v>0</v>
      </c>
      <c r="M8" s="41" t="str">
        <f t="shared" si="4"/>
        <v>A</v>
      </c>
      <c r="N8" s="41" t="str">
        <f t="shared" si="4"/>
        <v>A</v>
      </c>
      <c r="O8" s="41" t="str">
        <f t="shared" si="4"/>
        <v>A</v>
      </c>
      <c r="P8" s="41" t="str">
        <f t="shared" si="4"/>
        <v>A</v>
      </c>
      <c r="Q8" s="41" t="str">
        <f t="shared" si="4"/>
        <v>A</v>
      </c>
      <c r="R8" s="41">
        <f t="shared" si="4"/>
        <v>0</v>
      </c>
      <c r="S8" s="41">
        <f t="shared" si="4"/>
        <v>0</v>
      </c>
      <c r="T8" s="41" t="str">
        <f t="shared" si="4"/>
        <v>F</v>
      </c>
      <c r="U8" s="41" t="str">
        <f t="shared" si="4"/>
        <v>D</v>
      </c>
      <c r="V8" s="41" t="str">
        <f t="shared" si="4"/>
        <v>F</v>
      </c>
      <c r="W8" s="41" t="str">
        <f t="shared" si="4"/>
        <v>D</v>
      </c>
      <c r="X8" s="41" t="str">
        <f t="shared" si="4"/>
        <v>D</v>
      </c>
      <c r="Y8" s="41">
        <f t="shared" si="4"/>
        <v>0</v>
      </c>
      <c r="Z8" s="41">
        <f t="shared" si="4"/>
        <v>0</v>
      </c>
      <c r="AA8" s="41" t="str">
        <f t="shared" si="4"/>
        <v>C</v>
      </c>
      <c r="AB8" s="41" t="str">
        <f t="shared" si="4"/>
        <v>C</v>
      </c>
      <c r="AC8" s="41" t="str">
        <f t="shared" si="4"/>
        <v>C</v>
      </c>
      <c r="AD8" s="41" t="str">
        <f t="shared" si="4"/>
        <v>C</v>
      </c>
      <c r="AE8" s="41" t="str">
        <f t="shared" si="4"/>
        <v>C</v>
      </c>
      <c r="AF8" s="41">
        <f t="shared" si="4"/>
        <v>0</v>
      </c>
      <c r="AG8" s="41">
        <f t="shared" si="4"/>
        <v>0</v>
      </c>
      <c r="AI8" s="22">
        <f>DATE(YEAR($B$3),MONTH($B$3)+ROW(A1),DAY($B$3))</f>
        <v>44228</v>
      </c>
      <c r="AK8" s="24" t="s">
        <v>33</v>
      </c>
      <c r="AL8" s="82" t="s">
        <v>37</v>
      </c>
    </row>
    <row r="9" spans="1:38" x14ac:dyDescent="0.25">
      <c r="A9" s="31" t="str">
        <f t="shared" ca="1" si="3"/>
        <v/>
      </c>
      <c r="B9" s="38" t="str">
        <f t="shared" ref="B9:AG9" si="5">IFERROR(HLOOKUP(B$6,Dienstplan,ROW(A4),0),"")</f>
        <v>Mitarbeiter 3</v>
      </c>
      <c r="C9" s="41">
        <f t="shared" si="5"/>
        <v>0</v>
      </c>
      <c r="D9" s="41">
        <f t="shared" si="5"/>
        <v>0</v>
      </c>
      <c r="E9" s="41">
        <f t="shared" si="5"/>
        <v>0</v>
      </c>
      <c r="F9" s="41" t="str">
        <f t="shared" si="5"/>
        <v>C</v>
      </c>
      <c r="G9" s="41" t="str">
        <f t="shared" si="5"/>
        <v>C</v>
      </c>
      <c r="H9" s="41" t="str">
        <f t="shared" si="5"/>
        <v>C</v>
      </c>
      <c r="I9" s="41" t="str">
        <f t="shared" si="5"/>
        <v>C</v>
      </c>
      <c r="J9" s="41" t="str">
        <f t="shared" si="5"/>
        <v>C</v>
      </c>
      <c r="K9" s="41">
        <f t="shared" si="5"/>
        <v>0</v>
      </c>
      <c r="L9" s="41">
        <f t="shared" si="5"/>
        <v>0</v>
      </c>
      <c r="M9" s="41" t="str">
        <f t="shared" si="5"/>
        <v>B</v>
      </c>
      <c r="N9" s="41" t="str">
        <f t="shared" si="5"/>
        <v>B</v>
      </c>
      <c r="O9" s="41" t="str">
        <f t="shared" si="5"/>
        <v>B</v>
      </c>
      <c r="P9" s="41" t="str">
        <f t="shared" si="5"/>
        <v>B</v>
      </c>
      <c r="Q9" s="41" t="str">
        <f t="shared" si="5"/>
        <v>B</v>
      </c>
      <c r="R9" s="41">
        <f t="shared" si="5"/>
        <v>0</v>
      </c>
      <c r="S9" s="41">
        <f t="shared" si="5"/>
        <v>0</v>
      </c>
      <c r="T9" s="41" t="str">
        <f t="shared" si="5"/>
        <v>A</v>
      </c>
      <c r="U9" s="41" t="str">
        <f t="shared" si="5"/>
        <v>A</v>
      </c>
      <c r="V9" s="41" t="str">
        <f t="shared" si="5"/>
        <v>A</v>
      </c>
      <c r="W9" s="41" t="str">
        <f t="shared" si="5"/>
        <v>A</v>
      </c>
      <c r="X9" s="41" t="str">
        <f t="shared" si="5"/>
        <v>A</v>
      </c>
      <c r="Y9" s="41">
        <f t="shared" si="5"/>
        <v>0</v>
      </c>
      <c r="Z9" s="41">
        <f t="shared" si="5"/>
        <v>0</v>
      </c>
      <c r="AA9" s="41" t="str">
        <f t="shared" si="5"/>
        <v>D</v>
      </c>
      <c r="AB9" s="41" t="str">
        <f t="shared" si="5"/>
        <v>D</v>
      </c>
      <c r="AC9" s="41" t="str">
        <f t="shared" si="5"/>
        <v>D</v>
      </c>
      <c r="AD9" s="41" t="str">
        <f t="shared" si="5"/>
        <v>D</v>
      </c>
      <c r="AE9" s="41" t="str">
        <f t="shared" si="5"/>
        <v>D</v>
      </c>
      <c r="AF9" s="41">
        <f t="shared" si="5"/>
        <v>0</v>
      </c>
      <c r="AG9" s="41">
        <f t="shared" si="5"/>
        <v>0</v>
      </c>
      <c r="AI9" s="22">
        <f>DATE(YEAR($B$3),MONTH($B$3)+ROW(A2),DAY($B$3))</f>
        <v>44256</v>
      </c>
      <c r="AK9" s="25" t="s">
        <v>34</v>
      </c>
      <c r="AL9" s="83" t="s">
        <v>36</v>
      </c>
    </row>
    <row r="10" spans="1:38" x14ac:dyDescent="0.25">
      <c r="A10" s="31" t="str">
        <f t="shared" ca="1" si="3"/>
        <v/>
      </c>
      <c r="B10" s="38" t="str">
        <f t="shared" ref="B10:AG10" si="6">IFERROR(HLOOKUP(B$6,Dienstplan,ROW(A5),0),"")</f>
        <v>Mitarbeiter 4</v>
      </c>
      <c r="C10" s="41">
        <f t="shared" si="6"/>
        <v>0</v>
      </c>
      <c r="D10" s="41">
        <f t="shared" si="6"/>
        <v>0</v>
      </c>
      <c r="E10" s="41">
        <f t="shared" si="6"/>
        <v>0</v>
      </c>
      <c r="F10" s="41" t="str">
        <f t="shared" si="6"/>
        <v>D</v>
      </c>
      <c r="G10" s="41" t="str">
        <f t="shared" si="6"/>
        <v>F</v>
      </c>
      <c r="H10" s="41" t="str">
        <f t="shared" si="6"/>
        <v>D</v>
      </c>
      <c r="I10" s="41" t="str">
        <f t="shared" si="6"/>
        <v>F</v>
      </c>
      <c r="J10" s="41" t="str">
        <f t="shared" si="6"/>
        <v>D</v>
      </c>
      <c r="K10" s="41">
        <f t="shared" si="6"/>
        <v>0</v>
      </c>
      <c r="L10" s="41">
        <f t="shared" si="6"/>
        <v>0</v>
      </c>
      <c r="M10" s="41" t="str">
        <f t="shared" si="6"/>
        <v>C</v>
      </c>
      <c r="N10" s="41" t="str">
        <f t="shared" si="6"/>
        <v>C</v>
      </c>
      <c r="O10" s="41" t="str">
        <f t="shared" si="6"/>
        <v>C</v>
      </c>
      <c r="P10" s="41" t="str">
        <f t="shared" si="6"/>
        <v>C</v>
      </c>
      <c r="Q10" s="41" t="str">
        <f t="shared" si="6"/>
        <v>C</v>
      </c>
      <c r="R10" s="41">
        <f t="shared" si="6"/>
        <v>0</v>
      </c>
      <c r="S10" s="41">
        <f t="shared" si="6"/>
        <v>0</v>
      </c>
      <c r="T10" s="41" t="str">
        <f t="shared" si="6"/>
        <v>B</v>
      </c>
      <c r="U10" s="41" t="str">
        <f t="shared" si="6"/>
        <v>B</v>
      </c>
      <c r="V10" s="41" t="str">
        <f t="shared" si="6"/>
        <v>B</v>
      </c>
      <c r="W10" s="41" t="str">
        <f t="shared" si="6"/>
        <v>B</v>
      </c>
      <c r="X10" s="41" t="str">
        <f t="shared" si="6"/>
        <v>B</v>
      </c>
      <c r="Y10" s="41">
        <f t="shared" si="6"/>
        <v>0</v>
      </c>
      <c r="Z10" s="41">
        <f t="shared" si="6"/>
        <v>0</v>
      </c>
      <c r="AA10" s="41" t="str">
        <f t="shared" si="6"/>
        <v>A</v>
      </c>
      <c r="AB10" s="41" t="str">
        <f t="shared" si="6"/>
        <v>A</v>
      </c>
      <c r="AC10" s="41" t="str">
        <f t="shared" si="6"/>
        <v>A</v>
      </c>
      <c r="AD10" s="41" t="str">
        <f t="shared" si="6"/>
        <v>A</v>
      </c>
      <c r="AE10" s="41" t="str">
        <f t="shared" si="6"/>
        <v>A</v>
      </c>
      <c r="AF10" s="41">
        <f t="shared" si="6"/>
        <v>0</v>
      </c>
      <c r="AG10" s="41">
        <f t="shared" si="6"/>
        <v>0</v>
      </c>
      <c r="AI10" s="22">
        <f>DATE(YEAR($B$3),MONTH($B$3)+ROW(A3),DAY($B$3))</f>
        <v>44287</v>
      </c>
      <c r="AK10" s="26" t="s">
        <v>35</v>
      </c>
      <c r="AL10" s="84" t="s">
        <v>17</v>
      </c>
    </row>
    <row r="11" spans="1:38" x14ac:dyDescent="0.25">
      <c r="A11" s="31" t="str">
        <f t="shared" ca="1" si="3"/>
        <v/>
      </c>
      <c r="B11" s="38" t="str">
        <f t="shared" ref="B11:AG11" si="7">IFERROR(HLOOKUP(B$6,Dienstplan,ROW(A6),0),"")</f>
        <v>Mitarbeiter 5</v>
      </c>
      <c r="C11" s="41">
        <f t="shared" si="7"/>
        <v>0</v>
      </c>
      <c r="D11" s="41">
        <f t="shared" si="7"/>
        <v>0</v>
      </c>
      <c r="E11" s="41">
        <f t="shared" si="7"/>
        <v>0</v>
      </c>
      <c r="F11" s="41" t="str">
        <f t="shared" si="7"/>
        <v>F</v>
      </c>
      <c r="G11" s="41" t="str">
        <f t="shared" si="7"/>
        <v>D</v>
      </c>
      <c r="H11" s="41" t="str">
        <f t="shared" si="7"/>
        <v>F</v>
      </c>
      <c r="I11" s="41" t="str">
        <f t="shared" si="7"/>
        <v>D</v>
      </c>
      <c r="J11" s="41" t="str">
        <f t="shared" si="7"/>
        <v>F</v>
      </c>
      <c r="K11" s="41">
        <f t="shared" si="7"/>
        <v>0</v>
      </c>
      <c r="L11" s="41">
        <f t="shared" si="7"/>
        <v>0</v>
      </c>
      <c r="M11" s="41" t="str">
        <f t="shared" si="7"/>
        <v>D</v>
      </c>
      <c r="N11" s="41" t="str">
        <f t="shared" si="7"/>
        <v>F</v>
      </c>
      <c r="O11" s="41" t="str">
        <f t="shared" si="7"/>
        <v>D</v>
      </c>
      <c r="P11" s="41" t="str">
        <f t="shared" si="7"/>
        <v>F</v>
      </c>
      <c r="Q11" s="41" t="str">
        <f t="shared" si="7"/>
        <v>D</v>
      </c>
      <c r="R11" s="41">
        <f t="shared" si="7"/>
        <v>0</v>
      </c>
      <c r="S11" s="41">
        <f t="shared" si="7"/>
        <v>0</v>
      </c>
      <c r="T11" s="41" t="str">
        <f t="shared" si="7"/>
        <v>C</v>
      </c>
      <c r="U11" s="41" t="str">
        <f t="shared" si="7"/>
        <v>C</v>
      </c>
      <c r="V11" s="41" t="str">
        <f t="shared" si="7"/>
        <v>C</v>
      </c>
      <c r="W11" s="41" t="str">
        <f t="shared" si="7"/>
        <v>C</v>
      </c>
      <c r="X11" s="41" t="str">
        <f t="shared" si="7"/>
        <v>UH</v>
      </c>
      <c r="Y11" s="41">
        <f t="shared" si="7"/>
        <v>0</v>
      </c>
      <c r="Z11" s="41">
        <f t="shared" si="7"/>
        <v>0</v>
      </c>
      <c r="AA11" s="41" t="str">
        <f t="shared" si="7"/>
        <v>U</v>
      </c>
      <c r="AB11" s="41" t="str">
        <f t="shared" si="7"/>
        <v>U</v>
      </c>
      <c r="AC11" s="41" t="str">
        <f t="shared" si="7"/>
        <v>U</v>
      </c>
      <c r="AD11" s="41" t="str">
        <f t="shared" si="7"/>
        <v>U</v>
      </c>
      <c r="AE11" s="41" t="str">
        <f t="shared" si="7"/>
        <v>U</v>
      </c>
      <c r="AF11" s="41">
        <f t="shared" si="7"/>
        <v>0</v>
      </c>
      <c r="AG11" s="41">
        <f t="shared" si="7"/>
        <v>0</v>
      </c>
      <c r="AI11" s="22">
        <f t="shared" ref="AI11:AI18" si="8">DATE(YEAR($B$3),MONTH($B$3)+ROW(A4),DAY($B$3))</f>
        <v>44317</v>
      </c>
      <c r="AK11" s="91" t="s">
        <v>50</v>
      </c>
      <c r="AL11" s="92" t="s">
        <v>49</v>
      </c>
    </row>
    <row r="12" spans="1:38" x14ac:dyDescent="0.25">
      <c r="A12" s="31" t="str">
        <f t="shared" ca="1" si="3"/>
        <v/>
      </c>
      <c r="B12" s="38">
        <f t="shared" ref="B12:AG12" si="9">IFERROR(HLOOKUP(B$6,Dienstplan,ROW(A7),0),"")</f>
        <v>0</v>
      </c>
      <c r="C12" s="41">
        <f t="shared" si="9"/>
        <v>0</v>
      </c>
      <c r="D12" s="41">
        <f t="shared" si="9"/>
        <v>0</v>
      </c>
      <c r="E12" s="41">
        <f t="shared" si="9"/>
        <v>0</v>
      </c>
      <c r="F12" s="41">
        <f t="shared" si="9"/>
        <v>0</v>
      </c>
      <c r="G12" s="41">
        <f t="shared" si="9"/>
        <v>0</v>
      </c>
      <c r="H12" s="41">
        <f t="shared" si="9"/>
        <v>0</v>
      </c>
      <c r="I12" s="41">
        <f t="shared" si="9"/>
        <v>0</v>
      </c>
      <c r="J12" s="41">
        <f t="shared" si="9"/>
        <v>0</v>
      </c>
      <c r="K12" s="41">
        <f t="shared" si="9"/>
        <v>0</v>
      </c>
      <c r="L12" s="41">
        <f t="shared" si="9"/>
        <v>0</v>
      </c>
      <c r="M12" s="41">
        <f t="shared" si="9"/>
        <v>0</v>
      </c>
      <c r="N12" s="41">
        <f t="shared" si="9"/>
        <v>0</v>
      </c>
      <c r="O12" s="41">
        <f t="shared" si="9"/>
        <v>0</v>
      </c>
      <c r="P12" s="41">
        <f t="shared" si="9"/>
        <v>0</v>
      </c>
      <c r="Q12" s="41">
        <f t="shared" si="9"/>
        <v>0</v>
      </c>
      <c r="R12" s="41">
        <f t="shared" si="9"/>
        <v>0</v>
      </c>
      <c r="S12" s="41">
        <f t="shared" si="9"/>
        <v>0</v>
      </c>
      <c r="T12" s="41">
        <f t="shared" si="9"/>
        <v>0</v>
      </c>
      <c r="U12" s="41">
        <f t="shared" si="9"/>
        <v>0</v>
      </c>
      <c r="V12" s="41">
        <f t="shared" si="9"/>
        <v>0</v>
      </c>
      <c r="W12" s="41">
        <f t="shared" si="9"/>
        <v>0</v>
      </c>
      <c r="X12" s="41">
        <f t="shared" si="9"/>
        <v>0</v>
      </c>
      <c r="Y12" s="41">
        <f t="shared" si="9"/>
        <v>0</v>
      </c>
      <c r="Z12" s="41">
        <f t="shared" si="9"/>
        <v>0</v>
      </c>
      <c r="AA12" s="41">
        <f t="shared" si="9"/>
        <v>0</v>
      </c>
      <c r="AB12" s="41">
        <f t="shared" si="9"/>
        <v>0</v>
      </c>
      <c r="AC12" s="41">
        <f t="shared" si="9"/>
        <v>0</v>
      </c>
      <c r="AD12" s="41">
        <f t="shared" si="9"/>
        <v>0</v>
      </c>
      <c r="AE12" s="41">
        <f t="shared" si="9"/>
        <v>0</v>
      </c>
      <c r="AF12" s="41">
        <f t="shared" si="9"/>
        <v>0</v>
      </c>
      <c r="AG12" s="41">
        <f t="shared" si="9"/>
        <v>0</v>
      </c>
      <c r="AI12" s="22">
        <f t="shared" si="8"/>
        <v>44348</v>
      </c>
      <c r="AK12" s="27"/>
      <c r="AL12" s="85"/>
    </row>
    <row r="13" spans="1:38" x14ac:dyDescent="0.25">
      <c r="A13" s="31" t="str">
        <f t="shared" ca="1" si="3"/>
        <v/>
      </c>
      <c r="B13" s="38">
        <f t="shared" ref="B13:AG13" si="10">IFERROR(HLOOKUP(B$6,Dienstplan,ROW(A8),0),"")</f>
        <v>0</v>
      </c>
      <c r="C13" s="41">
        <f t="shared" si="10"/>
        <v>0</v>
      </c>
      <c r="D13" s="41">
        <f t="shared" si="10"/>
        <v>0</v>
      </c>
      <c r="E13" s="41">
        <f t="shared" si="10"/>
        <v>0</v>
      </c>
      <c r="F13" s="41">
        <f t="shared" si="10"/>
        <v>0</v>
      </c>
      <c r="G13" s="41">
        <f t="shared" si="10"/>
        <v>0</v>
      </c>
      <c r="H13" s="41">
        <f t="shared" si="10"/>
        <v>0</v>
      </c>
      <c r="I13" s="41">
        <f t="shared" si="10"/>
        <v>0</v>
      </c>
      <c r="J13" s="41">
        <f t="shared" si="10"/>
        <v>0</v>
      </c>
      <c r="K13" s="41">
        <f t="shared" si="10"/>
        <v>0</v>
      </c>
      <c r="L13" s="41">
        <f t="shared" si="10"/>
        <v>0</v>
      </c>
      <c r="M13" s="41">
        <f t="shared" si="10"/>
        <v>0</v>
      </c>
      <c r="N13" s="41">
        <f t="shared" si="10"/>
        <v>0</v>
      </c>
      <c r="O13" s="41">
        <f t="shared" si="10"/>
        <v>0</v>
      </c>
      <c r="P13" s="41">
        <f t="shared" si="10"/>
        <v>0</v>
      </c>
      <c r="Q13" s="41">
        <f t="shared" si="10"/>
        <v>0</v>
      </c>
      <c r="R13" s="41">
        <f t="shared" si="10"/>
        <v>0</v>
      </c>
      <c r="S13" s="41">
        <f t="shared" si="10"/>
        <v>0</v>
      </c>
      <c r="T13" s="41">
        <f t="shared" si="10"/>
        <v>0</v>
      </c>
      <c r="U13" s="41">
        <f t="shared" si="10"/>
        <v>0</v>
      </c>
      <c r="V13" s="41">
        <f t="shared" si="10"/>
        <v>0</v>
      </c>
      <c r="W13" s="41">
        <f t="shared" si="10"/>
        <v>0</v>
      </c>
      <c r="X13" s="41">
        <f t="shared" si="10"/>
        <v>0</v>
      </c>
      <c r="Y13" s="41">
        <f t="shared" si="10"/>
        <v>0</v>
      </c>
      <c r="Z13" s="41">
        <f t="shared" si="10"/>
        <v>0</v>
      </c>
      <c r="AA13" s="41">
        <f t="shared" si="10"/>
        <v>0</v>
      </c>
      <c r="AB13" s="41">
        <f t="shared" si="10"/>
        <v>0</v>
      </c>
      <c r="AC13" s="41">
        <f t="shared" si="10"/>
        <v>0</v>
      </c>
      <c r="AD13" s="41">
        <f t="shared" si="10"/>
        <v>0</v>
      </c>
      <c r="AE13" s="41">
        <f t="shared" si="10"/>
        <v>0</v>
      </c>
      <c r="AF13" s="41">
        <f t="shared" si="10"/>
        <v>0</v>
      </c>
      <c r="AG13" s="41">
        <f t="shared" si="10"/>
        <v>0</v>
      </c>
      <c r="AI13" s="22">
        <f t="shared" si="8"/>
        <v>44378</v>
      </c>
      <c r="AK13" s="27"/>
      <c r="AL13" s="85"/>
    </row>
    <row r="14" spans="1:38" x14ac:dyDescent="0.25">
      <c r="A14" s="31" t="str">
        <f t="shared" ca="1" si="3"/>
        <v/>
      </c>
      <c r="B14" s="38">
        <f t="shared" ref="B14:AG14" si="11">IFERROR(HLOOKUP(B$6,Dienstplan,ROW(A9),0),"")</f>
        <v>0</v>
      </c>
      <c r="C14" s="41">
        <f t="shared" si="11"/>
        <v>0</v>
      </c>
      <c r="D14" s="41">
        <f t="shared" si="11"/>
        <v>0</v>
      </c>
      <c r="E14" s="41">
        <f t="shared" si="11"/>
        <v>0</v>
      </c>
      <c r="F14" s="41">
        <f t="shared" si="11"/>
        <v>0</v>
      </c>
      <c r="G14" s="41">
        <f t="shared" si="11"/>
        <v>0</v>
      </c>
      <c r="H14" s="41">
        <f t="shared" si="11"/>
        <v>0</v>
      </c>
      <c r="I14" s="41">
        <f t="shared" si="11"/>
        <v>0</v>
      </c>
      <c r="J14" s="41">
        <f t="shared" si="11"/>
        <v>0</v>
      </c>
      <c r="K14" s="41">
        <f t="shared" si="11"/>
        <v>0</v>
      </c>
      <c r="L14" s="41">
        <f t="shared" si="11"/>
        <v>0</v>
      </c>
      <c r="M14" s="41">
        <f t="shared" si="11"/>
        <v>0</v>
      </c>
      <c r="N14" s="41">
        <f t="shared" si="11"/>
        <v>0</v>
      </c>
      <c r="O14" s="41">
        <f t="shared" si="11"/>
        <v>0</v>
      </c>
      <c r="P14" s="41">
        <f t="shared" si="11"/>
        <v>0</v>
      </c>
      <c r="Q14" s="41">
        <f t="shared" si="11"/>
        <v>0</v>
      </c>
      <c r="R14" s="41">
        <f t="shared" si="11"/>
        <v>0</v>
      </c>
      <c r="S14" s="41">
        <f t="shared" si="11"/>
        <v>0</v>
      </c>
      <c r="T14" s="41">
        <f t="shared" si="11"/>
        <v>0</v>
      </c>
      <c r="U14" s="41">
        <f t="shared" si="11"/>
        <v>0</v>
      </c>
      <c r="V14" s="41">
        <f t="shared" si="11"/>
        <v>0</v>
      </c>
      <c r="W14" s="41">
        <f t="shared" si="11"/>
        <v>0</v>
      </c>
      <c r="X14" s="41">
        <f t="shared" si="11"/>
        <v>0</v>
      </c>
      <c r="Y14" s="41">
        <f t="shared" si="11"/>
        <v>0</v>
      </c>
      <c r="Z14" s="41">
        <f t="shared" si="11"/>
        <v>0</v>
      </c>
      <c r="AA14" s="41">
        <f t="shared" si="11"/>
        <v>0</v>
      </c>
      <c r="AB14" s="41">
        <f t="shared" si="11"/>
        <v>0</v>
      </c>
      <c r="AC14" s="41">
        <f t="shared" si="11"/>
        <v>0</v>
      </c>
      <c r="AD14" s="41">
        <f t="shared" si="11"/>
        <v>0</v>
      </c>
      <c r="AE14" s="41">
        <f t="shared" si="11"/>
        <v>0</v>
      </c>
      <c r="AF14" s="41">
        <f t="shared" si="11"/>
        <v>0</v>
      </c>
      <c r="AG14" s="41">
        <f t="shared" si="11"/>
        <v>0</v>
      </c>
      <c r="AI14" s="22">
        <f t="shared" si="8"/>
        <v>44409</v>
      </c>
      <c r="AK14" s="27"/>
      <c r="AL14" s="85"/>
    </row>
    <row r="15" spans="1:38" x14ac:dyDescent="0.25">
      <c r="A15" s="31"/>
      <c r="B15" s="38">
        <f t="shared" ref="B15:AG15" si="12">IFERROR(HLOOKUP(B$6,Dienstplan,ROW(A10),0),"")</f>
        <v>0</v>
      </c>
      <c r="C15" s="41">
        <f t="shared" si="12"/>
        <v>0</v>
      </c>
      <c r="D15" s="41">
        <f t="shared" si="12"/>
        <v>0</v>
      </c>
      <c r="E15" s="41">
        <f t="shared" si="12"/>
        <v>0</v>
      </c>
      <c r="F15" s="41">
        <f t="shared" si="12"/>
        <v>0</v>
      </c>
      <c r="G15" s="41">
        <f t="shared" si="12"/>
        <v>0</v>
      </c>
      <c r="H15" s="41">
        <f t="shared" si="12"/>
        <v>0</v>
      </c>
      <c r="I15" s="41">
        <f t="shared" si="12"/>
        <v>0</v>
      </c>
      <c r="J15" s="41">
        <f t="shared" si="12"/>
        <v>0</v>
      </c>
      <c r="K15" s="41">
        <f t="shared" si="12"/>
        <v>0</v>
      </c>
      <c r="L15" s="41">
        <f t="shared" si="12"/>
        <v>0</v>
      </c>
      <c r="M15" s="41">
        <f t="shared" si="12"/>
        <v>0</v>
      </c>
      <c r="N15" s="41">
        <f t="shared" si="12"/>
        <v>0</v>
      </c>
      <c r="O15" s="41">
        <f t="shared" si="12"/>
        <v>0</v>
      </c>
      <c r="P15" s="41">
        <f t="shared" si="12"/>
        <v>0</v>
      </c>
      <c r="Q15" s="41">
        <f t="shared" si="12"/>
        <v>0</v>
      </c>
      <c r="R15" s="41">
        <f t="shared" si="12"/>
        <v>0</v>
      </c>
      <c r="S15" s="41">
        <f t="shared" si="12"/>
        <v>0</v>
      </c>
      <c r="T15" s="41">
        <f t="shared" si="12"/>
        <v>0</v>
      </c>
      <c r="U15" s="41">
        <f t="shared" si="12"/>
        <v>0</v>
      </c>
      <c r="V15" s="41">
        <f t="shared" si="12"/>
        <v>0</v>
      </c>
      <c r="W15" s="41">
        <f t="shared" si="12"/>
        <v>0</v>
      </c>
      <c r="X15" s="41">
        <f t="shared" si="12"/>
        <v>0</v>
      </c>
      <c r="Y15" s="41">
        <f t="shared" si="12"/>
        <v>0</v>
      </c>
      <c r="Z15" s="41">
        <f t="shared" si="12"/>
        <v>0</v>
      </c>
      <c r="AA15" s="41">
        <f t="shared" si="12"/>
        <v>0</v>
      </c>
      <c r="AB15" s="41">
        <f t="shared" si="12"/>
        <v>0</v>
      </c>
      <c r="AC15" s="41">
        <f t="shared" si="12"/>
        <v>0</v>
      </c>
      <c r="AD15" s="41">
        <f t="shared" si="12"/>
        <v>0</v>
      </c>
      <c r="AE15" s="41">
        <f t="shared" si="12"/>
        <v>0</v>
      </c>
      <c r="AF15" s="41">
        <f t="shared" si="12"/>
        <v>0</v>
      </c>
      <c r="AG15" s="41">
        <f t="shared" si="12"/>
        <v>0</v>
      </c>
      <c r="AI15" s="22">
        <f t="shared" si="8"/>
        <v>44440</v>
      </c>
      <c r="AK15" s="27"/>
      <c r="AL15" s="85"/>
    </row>
    <row r="16" spans="1:38" x14ac:dyDescent="0.25">
      <c r="A16" s="31"/>
      <c r="B16" s="38">
        <f t="shared" ref="B16:AG16" si="13">IFERROR(HLOOKUP(B$6,Dienstplan,ROW(A11),0),"")</f>
        <v>0</v>
      </c>
      <c r="C16" s="41">
        <f t="shared" si="13"/>
        <v>0</v>
      </c>
      <c r="D16" s="41">
        <f t="shared" si="13"/>
        <v>0</v>
      </c>
      <c r="E16" s="41">
        <f t="shared" si="13"/>
        <v>0</v>
      </c>
      <c r="F16" s="41">
        <f t="shared" si="13"/>
        <v>0</v>
      </c>
      <c r="G16" s="41">
        <f t="shared" si="13"/>
        <v>0</v>
      </c>
      <c r="H16" s="41">
        <f t="shared" si="13"/>
        <v>0</v>
      </c>
      <c r="I16" s="41">
        <f t="shared" si="13"/>
        <v>0</v>
      </c>
      <c r="J16" s="41">
        <f t="shared" si="13"/>
        <v>0</v>
      </c>
      <c r="K16" s="41">
        <f t="shared" si="13"/>
        <v>0</v>
      </c>
      <c r="L16" s="41">
        <f t="shared" si="13"/>
        <v>0</v>
      </c>
      <c r="M16" s="41">
        <f t="shared" si="13"/>
        <v>0</v>
      </c>
      <c r="N16" s="41">
        <f t="shared" si="13"/>
        <v>0</v>
      </c>
      <c r="O16" s="41">
        <f t="shared" si="13"/>
        <v>0</v>
      </c>
      <c r="P16" s="41">
        <f t="shared" si="13"/>
        <v>0</v>
      </c>
      <c r="Q16" s="41">
        <f t="shared" si="13"/>
        <v>0</v>
      </c>
      <c r="R16" s="41">
        <f t="shared" si="13"/>
        <v>0</v>
      </c>
      <c r="S16" s="41">
        <f t="shared" si="13"/>
        <v>0</v>
      </c>
      <c r="T16" s="41">
        <f t="shared" si="13"/>
        <v>0</v>
      </c>
      <c r="U16" s="41">
        <f t="shared" si="13"/>
        <v>0</v>
      </c>
      <c r="V16" s="41">
        <f t="shared" si="13"/>
        <v>0</v>
      </c>
      <c r="W16" s="41">
        <f t="shared" si="13"/>
        <v>0</v>
      </c>
      <c r="X16" s="41">
        <f t="shared" si="13"/>
        <v>0</v>
      </c>
      <c r="Y16" s="41">
        <f t="shared" si="13"/>
        <v>0</v>
      </c>
      <c r="Z16" s="41">
        <f t="shared" si="13"/>
        <v>0</v>
      </c>
      <c r="AA16" s="41">
        <f t="shared" si="13"/>
        <v>0</v>
      </c>
      <c r="AB16" s="41">
        <f t="shared" si="13"/>
        <v>0</v>
      </c>
      <c r="AC16" s="41">
        <f t="shared" si="13"/>
        <v>0</v>
      </c>
      <c r="AD16" s="41">
        <f t="shared" si="13"/>
        <v>0</v>
      </c>
      <c r="AE16" s="41">
        <f t="shared" si="13"/>
        <v>0</v>
      </c>
      <c r="AF16" s="41">
        <f t="shared" si="13"/>
        <v>0</v>
      </c>
      <c r="AG16" s="41">
        <f t="shared" si="13"/>
        <v>0</v>
      </c>
      <c r="AI16" s="22">
        <f t="shared" si="8"/>
        <v>44470</v>
      </c>
    </row>
    <row r="17" spans="1:35" x14ac:dyDescent="0.25">
      <c r="A17" s="31"/>
      <c r="B17" s="38">
        <f t="shared" ref="B17:AG17" si="14">IFERROR(HLOOKUP(B$6,Dienstplan,ROW(A12),0),"")</f>
        <v>0</v>
      </c>
      <c r="C17" s="41">
        <f t="shared" si="14"/>
        <v>0</v>
      </c>
      <c r="D17" s="41">
        <f t="shared" si="14"/>
        <v>0</v>
      </c>
      <c r="E17" s="41">
        <f t="shared" si="14"/>
        <v>0</v>
      </c>
      <c r="F17" s="41">
        <f t="shared" si="14"/>
        <v>0</v>
      </c>
      <c r="G17" s="41">
        <f t="shared" si="14"/>
        <v>0</v>
      </c>
      <c r="H17" s="41">
        <f t="shared" si="14"/>
        <v>0</v>
      </c>
      <c r="I17" s="41">
        <f t="shared" si="14"/>
        <v>0</v>
      </c>
      <c r="J17" s="41">
        <f t="shared" si="14"/>
        <v>0</v>
      </c>
      <c r="K17" s="41">
        <f t="shared" si="14"/>
        <v>0</v>
      </c>
      <c r="L17" s="41">
        <f t="shared" si="14"/>
        <v>0</v>
      </c>
      <c r="M17" s="41">
        <f t="shared" si="14"/>
        <v>0</v>
      </c>
      <c r="N17" s="41">
        <f t="shared" si="14"/>
        <v>0</v>
      </c>
      <c r="O17" s="41">
        <f t="shared" si="14"/>
        <v>0</v>
      </c>
      <c r="P17" s="41">
        <f t="shared" si="14"/>
        <v>0</v>
      </c>
      <c r="Q17" s="41">
        <f t="shared" si="14"/>
        <v>0</v>
      </c>
      <c r="R17" s="41">
        <f t="shared" si="14"/>
        <v>0</v>
      </c>
      <c r="S17" s="41">
        <f t="shared" si="14"/>
        <v>0</v>
      </c>
      <c r="T17" s="41">
        <f t="shared" si="14"/>
        <v>0</v>
      </c>
      <c r="U17" s="41">
        <f t="shared" si="14"/>
        <v>0</v>
      </c>
      <c r="V17" s="41">
        <f t="shared" si="14"/>
        <v>0</v>
      </c>
      <c r="W17" s="41">
        <f t="shared" si="14"/>
        <v>0</v>
      </c>
      <c r="X17" s="41">
        <f t="shared" si="14"/>
        <v>0</v>
      </c>
      <c r="Y17" s="41">
        <f t="shared" si="14"/>
        <v>0</v>
      </c>
      <c r="Z17" s="41">
        <f t="shared" si="14"/>
        <v>0</v>
      </c>
      <c r="AA17" s="41">
        <f t="shared" si="14"/>
        <v>0</v>
      </c>
      <c r="AB17" s="41">
        <f t="shared" si="14"/>
        <v>0</v>
      </c>
      <c r="AC17" s="41">
        <f t="shared" si="14"/>
        <v>0</v>
      </c>
      <c r="AD17" s="41">
        <f t="shared" si="14"/>
        <v>0</v>
      </c>
      <c r="AE17" s="41">
        <f t="shared" si="14"/>
        <v>0</v>
      </c>
      <c r="AF17" s="41">
        <f t="shared" si="14"/>
        <v>0</v>
      </c>
      <c r="AG17" s="41">
        <f t="shared" si="14"/>
        <v>0</v>
      </c>
      <c r="AI17" s="22">
        <f t="shared" si="8"/>
        <v>44501</v>
      </c>
    </row>
    <row r="18" spans="1:35" x14ac:dyDescent="0.25">
      <c r="A18" s="31"/>
      <c r="B18" s="38">
        <f t="shared" ref="B18:AG18" si="15">IFERROR(HLOOKUP(B$6,Dienstplan,ROW(A13),0),"")</f>
        <v>0</v>
      </c>
      <c r="C18" s="41">
        <f t="shared" si="15"/>
        <v>0</v>
      </c>
      <c r="D18" s="41">
        <f t="shared" si="15"/>
        <v>0</v>
      </c>
      <c r="E18" s="41">
        <f t="shared" si="15"/>
        <v>0</v>
      </c>
      <c r="F18" s="41">
        <f t="shared" si="15"/>
        <v>0</v>
      </c>
      <c r="G18" s="41">
        <f t="shared" si="15"/>
        <v>0</v>
      </c>
      <c r="H18" s="41">
        <f t="shared" si="15"/>
        <v>0</v>
      </c>
      <c r="I18" s="41">
        <f t="shared" si="15"/>
        <v>0</v>
      </c>
      <c r="J18" s="41">
        <f t="shared" si="15"/>
        <v>0</v>
      </c>
      <c r="K18" s="41">
        <f t="shared" si="15"/>
        <v>0</v>
      </c>
      <c r="L18" s="41">
        <f t="shared" si="15"/>
        <v>0</v>
      </c>
      <c r="M18" s="41">
        <f t="shared" si="15"/>
        <v>0</v>
      </c>
      <c r="N18" s="41">
        <f t="shared" si="15"/>
        <v>0</v>
      </c>
      <c r="O18" s="41">
        <f t="shared" si="15"/>
        <v>0</v>
      </c>
      <c r="P18" s="41">
        <f t="shared" si="15"/>
        <v>0</v>
      </c>
      <c r="Q18" s="41">
        <f t="shared" si="15"/>
        <v>0</v>
      </c>
      <c r="R18" s="41">
        <f t="shared" si="15"/>
        <v>0</v>
      </c>
      <c r="S18" s="41">
        <f t="shared" si="15"/>
        <v>0</v>
      </c>
      <c r="T18" s="41">
        <f t="shared" si="15"/>
        <v>0</v>
      </c>
      <c r="U18" s="41">
        <f t="shared" si="15"/>
        <v>0</v>
      </c>
      <c r="V18" s="41">
        <f t="shared" si="15"/>
        <v>0</v>
      </c>
      <c r="W18" s="41">
        <f t="shared" si="15"/>
        <v>0</v>
      </c>
      <c r="X18" s="41">
        <f t="shared" si="15"/>
        <v>0</v>
      </c>
      <c r="Y18" s="41">
        <f t="shared" si="15"/>
        <v>0</v>
      </c>
      <c r="Z18" s="41">
        <f t="shared" si="15"/>
        <v>0</v>
      </c>
      <c r="AA18" s="41">
        <f t="shared" si="15"/>
        <v>0</v>
      </c>
      <c r="AB18" s="41">
        <f t="shared" si="15"/>
        <v>0</v>
      </c>
      <c r="AC18" s="41">
        <f t="shared" si="15"/>
        <v>0</v>
      </c>
      <c r="AD18" s="41">
        <f t="shared" si="15"/>
        <v>0</v>
      </c>
      <c r="AE18" s="41">
        <f t="shared" si="15"/>
        <v>0</v>
      </c>
      <c r="AF18" s="41">
        <f t="shared" si="15"/>
        <v>0</v>
      </c>
      <c r="AG18" s="41">
        <f t="shared" si="15"/>
        <v>0</v>
      </c>
      <c r="AI18" s="22">
        <f t="shared" si="8"/>
        <v>44531</v>
      </c>
    </row>
    <row r="19" spans="1:35" x14ac:dyDescent="0.25">
      <c r="A19" s="31"/>
      <c r="B19" s="38">
        <f t="shared" ref="B19:AG19" si="16">IFERROR(HLOOKUP(B$6,Dienstplan,ROW(A14),0),"")</f>
        <v>0</v>
      </c>
      <c r="C19" s="41">
        <f t="shared" si="16"/>
        <v>0</v>
      </c>
      <c r="D19" s="41">
        <f t="shared" si="16"/>
        <v>0</v>
      </c>
      <c r="E19" s="41">
        <f t="shared" si="16"/>
        <v>0</v>
      </c>
      <c r="F19" s="41">
        <f t="shared" si="16"/>
        <v>0</v>
      </c>
      <c r="G19" s="41">
        <f t="shared" si="16"/>
        <v>0</v>
      </c>
      <c r="H19" s="41">
        <f t="shared" si="16"/>
        <v>0</v>
      </c>
      <c r="I19" s="41">
        <f t="shared" si="16"/>
        <v>0</v>
      </c>
      <c r="J19" s="41">
        <f t="shared" si="16"/>
        <v>0</v>
      </c>
      <c r="K19" s="41">
        <f t="shared" si="16"/>
        <v>0</v>
      </c>
      <c r="L19" s="41">
        <f t="shared" si="16"/>
        <v>0</v>
      </c>
      <c r="M19" s="41">
        <f t="shared" si="16"/>
        <v>0</v>
      </c>
      <c r="N19" s="41">
        <f t="shared" si="16"/>
        <v>0</v>
      </c>
      <c r="O19" s="41">
        <f t="shared" si="16"/>
        <v>0</v>
      </c>
      <c r="P19" s="41">
        <f t="shared" si="16"/>
        <v>0</v>
      </c>
      <c r="Q19" s="41">
        <f t="shared" si="16"/>
        <v>0</v>
      </c>
      <c r="R19" s="41">
        <f t="shared" si="16"/>
        <v>0</v>
      </c>
      <c r="S19" s="41">
        <f t="shared" si="16"/>
        <v>0</v>
      </c>
      <c r="T19" s="41">
        <f t="shared" si="16"/>
        <v>0</v>
      </c>
      <c r="U19" s="41">
        <f t="shared" si="16"/>
        <v>0</v>
      </c>
      <c r="V19" s="41">
        <f t="shared" si="16"/>
        <v>0</v>
      </c>
      <c r="W19" s="41">
        <f t="shared" si="16"/>
        <v>0</v>
      </c>
      <c r="X19" s="41">
        <f t="shared" si="16"/>
        <v>0</v>
      </c>
      <c r="Y19" s="41">
        <f t="shared" si="16"/>
        <v>0</v>
      </c>
      <c r="Z19" s="41">
        <f t="shared" si="16"/>
        <v>0</v>
      </c>
      <c r="AA19" s="41">
        <f t="shared" si="16"/>
        <v>0</v>
      </c>
      <c r="AB19" s="41">
        <f t="shared" si="16"/>
        <v>0</v>
      </c>
      <c r="AC19" s="41">
        <f t="shared" si="16"/>
        <v>0</v>
      </c>
      <c r="AD19" s="41">
        <f t="shared" si="16"/>
        <v>0</v>
      </c>
      <c r="AE19" s="41">
        <f t="shared" si="16"/>
        <v>0</v>
      </c>
      <c r="AF19" s="41">
        <f t="shared" si="16"/>
        <v>0</v>
      </c>
      <c r="AG19" s="41">
        <f t="shared" si="16"/>
        <v>0</v>
      </c>
      <c r="AI19" s="22"/>
    </row>
    <row r="20" spans="1:35" x14ac:dyDescent="0.25">
      <c r="A20" s="31"/>
      <c r="B20" s="38">
        <f t="shared" ref="B20:AG20" si="17">IFERROR(HLOOKUP(B$6,Dienstplan,ROW(A15),0),"")</f>
        <v>0</v>
      </c>
      <c r="C20" s="41">
        <f t="shared" si="17"/>
        <v>0</v>
      </c>
      <c r="D20" s="41">
        <f t="shared" si="17"/>
        <v>0</v>
      </c>
      <c r="E20" s="41">
        <f t="shared" si="17"/>
        <v>0</v>
      </c>
      <c r="F20" s="41">
        <f t="shared" si="17"/>
        <v>0</v>
      </c>
      <c r="G20" s="41">
        <f t="shared" si="17"/>
        <v>0</v>
      </c>
      <c r="H20" s="41">
        <f t="shared" si="17"/>
        <v>0</v>
      </c>
      <c r="I20" s="41">
        <f t="shared" si="17"/>
        <v>0</v>
      </c>
      <c r="J20" s="41">
        <f t="shared" si="17"/>
        <v>0</v>
      </c>
      <c r="K20" s="41">
        <f t="shared" si="17"/>
        <v>0</v>
      </c>
      <c r="L20" s="41">
        <f t="shared" si="17"/>
        <v>0</v>
      </c>
      <c r="M20" s="41">
        <f t="shared" si="17"/>
        <v>0</v>
      </c>
      <c r="N20" s="41">
        <f t="shared" si="17"/>
        <v>0</v>
      </c>
      <c r="O20" s="41">
        <f t="shared" si="17"/>
        <v>0</v>
      </c>
      <c r="P20" s="41">
        <f t="shared" si="17"/>
        <v>0</v>
      </c>
      <c r="Q20" s="41">
        <f t="shared" si="17"/>
        <v>0</v>
      </c>
      <c r="R20" s="41">
        <f t="shared" si="17"/>
        <v>0</v>
      </c>
      <c r="S20" s="41">
        <f t="shared" si="17"/>
        <v>0</v>
      </c>
      <c r="T20" s="41">
        <f t="shared" si="17"/>
        <v>0</v>
      </c>
      <c r="U20" s="41">
        <f t="shared" si="17"/>
        <v>0</v>
      </c>
      <c r="V20" s="41">
        <f t="shared" si="17"/>
        <v>0</v>
      </c>
      <c r="W20" s="41">
        <f t="shared" si="17"/>
        <v>0</v>
      </c>
      <c r="X20" s="41">
        <f t="shared" si="17"/>
        <v>0</v>
      </c>
      <c r="Y20" s="41">
        <f t="shared" si="17"/>
        <v>0</v>
      </c>
      <c r="Z20" s="41">
        <f t="shared" si="17"/>
        <v>0</v>
      </c>
      <c r="AA20" s="41">
        <f t="shared" si="17"/>
        <v>0</v>
      </c>
      <c r="AB20" s="41">
        <f t="shared" si="17"/>
        <v>0</v>
      </c>
      <c r="AC20" s="41">
        <f t="shared" si="17"/>
        <v>0</v>
      </c>
      <c r="AD20" s="41">
        <f t="shared" si="17"/>
        <v>0</v>
      </c>
      <c r="AE20" s="41">
        <f t="shared" si="17"/>
        <v>0</v>
      </c>
      <c r="AF20" s="41">
        <f t="shared" si="17"/>
        <v>0</v>
      </c>
      <c r="AG20" s="41">
        <f t="shared" si="17"/>
        <v>0</v>
      </c>
    </row>
    <row r="21" spans="1:35" x14ac:dyDescent="0.25">
      <c r="A21" s="31"/>
      <c r="B21" s="38">
        <f t="shared" ref="B21:AG21" si="18">IFERROR(HLOOKUP(B$6,Dienstplan,ROW(A16),0),"")</f>
        <v>0</v>
      </c>
      <c r="C21" s="41">
        <f t="shared" si="18"/>
        <v>0</v>
      </c>
      <c r="D21" s="41">
        <f t="shared" si="18"/>
        <v>0</v>
      </c>
      <c r="E21" s="41">
        <f t="shared" si="18"/>
        <v>0</v>
      </c>
      <c r="F21" s="41">
        <f t="shared" si="18"/>
        <v>0</v>
      </c>
      <c r="G21" s="41">
        <f t="shared" si="18"/>
        <v>0</v>
      </c>
      <c r="H21" s="41">
        <f t="shared" si="18"/>
        <v>0</v>
      </c>
      <c r="I21" s="41">
        <f t="shared" si="18"/>
        <v>0</v>
      </c>
      <c r="J21" s="41">
        <f t="shared" si="18"/>
        <v>0</v>
      </c>
      <c r="K21" s="41">
        <f t="shared" si="18"/>
        <v>0</v>
      </c>
      <c r="L21" s="41">
        <f t="shared" si="18"/>
        <v>0</v>
      </c>
      <c r="M21" s="41">
        <f t="shared" si="18"/>
        <v>0</v>
      </c>
      <c r="N21" s="41">
        <f t="shared" si="18"/>
        <v>0</v>
      </c>
      <c r="O21" s="41">
        <f t="shared" si="18"/>
        <v>0</v>
      </c>
      <c r="P21" s="41">
        <f t="shared" si="18"/>
        <v>0</v>
      </c>
      <c r="Q21" s="41">
        <f t="shared" si="18"/>
        <v>0</v>
      </c>
      <c r="R21" s="41">
        <f t="shared" si="18"/>
        <v>0</v>
      </c>
      <c r="S21" s="41">
        <f t="shared" si="18"/>
        <v>0</v>
      </c>
      <c r="T21" s="41">
        <f t="shared" si="18"/>
        <v>0</v>
      </c>
      <c r="U21" s="41">
        <f t="shared" si="18"/>
        <v>0</v>
      </c>
      <c r="V21" s="41">
        <f t="shared" si="18"/>
        <v>0</v>
      </c>
      <c r="W21" s="41">
        <f t="shared" si="18"/>
        <v>0</v>
      </c>
      <c r="X21" s="41">
        <f t="shared" si="18"/>
        <v>0</v>
      </c>
      <c r="Y21" s="41">
        <f t="shared" si="18"/>
        <v>0</v>
      </c>
      <c r="Z21" s="41">
        <f t="shared" si="18"/>
        <v>0</v>
      </c>
      <c r="AA21" s="41">
        <f t="shared" si="18"/>
        <v>0</v>
      </c>
      <c r="AB21" s="41">
        <f t="shared" si="18"/>
        <v>0</v>
      </c>
      <c r="AC21" s="41">
        <f t="shared" si="18"/>
        <v>0</v>
      </c>
      <c r="AD21" s="41">
        <f t="shared" si="18"/>
        <v>0</v>
      </c>
      <c r="AE21" s="41">
        <f t="shared" si="18"/>
        <v>0</v>
      </c>
      <c r="AF21" s="41">
        <f t="shared" si="18"/>
        <v>0</v>
      </c>
      <c r="AG21" s="41">
        <f t="shared" si="18"/>
        <v>0</v>
      </c>
    </row>
    <row r="22" spans="1:35" x14ac:dyDescent="0.25">
      <c r="A22" s="31"/>
      <c r="B22" s="38">
        <f t="shared" ref="B22:AG22" si="19">IFERROR(HLOOKUP(B$6,Dienstplan,ROW(A17),0),"")</f>
        <v>0</v>
      </c>
      <c r="C22" s="41">
        <f t="shared" si="19"/>
        <v>0</v>
      </c>
      <c r="D22" s="41">
        <f t="shared" si="19"/>
        <v>0</v>
      </c>
      <c r="E22" s="41">
        <f t="shared" si="19"/>
        <v>0</v>
      </c>
      <c r="F22" s="41">
        <f t="shared" si="19"/>
        <v>0</v>
      </c>
      <c r="G22" s="41">
        <f t="shared" si="19"/>
        <v>0</v>
      </c>
      <c r="H22" s="41">
        <f t="shared" si="19"/>
        <v>0</v>
      </c>
      <c r="I22" s="41">
        <f t="shared" si="19"/>
        <v>0</v>
      </c>
      <c r="J22" s="41">
        <f t="shared" si="19"/>
        <v>0</v>
      </c>
      <c r="K22" s="41">
        <f t="shared" si="19"/>
        <v>0</v>
      </c>
      <c r="L22" s="41">
        <f t="shared" si="19"/>
        <v>0</v>
      </c>
      <c r="M22" s="41">
        <f t="shared" si="19"/>
        <v>0</v>
      </c>
      <c r="N22" s="41">
        <f t="shared" si="19"/>
        <v>0</v>
      </c>
      <c r="O22" s="41">
        <f t="shared" si="19"/>
        <v>0</v>
      </c>
      <c r="P22" s="41">
        <f t="shared" si="19"/>
        <v>0</v>
      </c>
      <c r="Q22" s="41">
        <f t="shared" si="19"/>
        <v>0</v>
      </c>
      <c r="R22" s="41">
        <f t="shared" si="19"/>
        <v>0</v>
      </c>
      <c r="S22" s="41">
        <f t="shared" si="19"/>
        <v>0</v>
      </c>
      <c r="T22" s="41">
        <f t="shared" si="19"/>
        <v>0</v>
      </c>
      <c r="U22" s="41">
        <f t="shared" si="19"/>
        <v>0</v>
      </c>
      <c r="V22" s="41">
        <f t="shared" si="19"/>
        <v>0</v>
      </c>
      <c r="W22" s="41">
        <f t="shared" si="19"/>
        <v>0</v>
      </c>
      <c r="X22" s="41">
        <f t="shared" si="19"/>
        <v>0</v>
      </c>
      <c r="Y22" s="41">
        <f t="shared" si="19"/>
        <v>0</v>
      </c>
      <c r="Z22" s="41">
        <f t="shared" si="19"/>
        <v>0</v>
      </c>
      <c r="AA22" s="41">
        <f t="shared" si="19"/>
        <v>0</v>
      </c>
      <c r="AB22" s="41">
        <f t="shared" si="19"/>
        <v>0</v>
      </c>
      <c r="AC22" s="41">
        <f t="shared" si="19"/>
        <v>0</v>
      </c>
      <c r="AD22" s="41">
        <f t="shared" si="19"/>
        <v>0</v>
      </c>
      <c r="AE22" s="41">
        <f t="shared" si="19"/>
        <v>0</v>
      </c>
      <c r="AF22" s="41">
        <f t="shared" si="19"/>
        <v>0</v>
      </c>
      <c r="AG22" s="41">
        <f t="shared" si="19"/>
        <v>0</v>
      </c>
    </row>
    <row r="23" spans="1:35" x14ac:dyDescent="0.25">
      <c r="A23" s="31"/>
      <c r="B23" s="38">
        <f t="shared" ref="B23:AG23" si="20">IFERROR(HLOOKUP(B$6,Dienstplan,ROW(A18),0),"")</f>
        <v>0</v>
      </c>
      <c r="C23" s="41">
        <f t="shared" si="20"/>
        <v>0</v>
      </c>
      <c r="D23" s="41">
        <f t="shared" si="20"/>
        <v>0</v>
      </c>
      <c r="E23" s="41">
        <f t="shared" si="20"/>
        <v>0</v>
      </c>
      <c r="F23" s="41">
        <f t="shared" si="20"/>
        <v>0</v>
      </c>
      <c r="G23" s="41">
        <f t="shared" si="20"/>
        <v>0</v>
      </c>
      <c r="H23" s="41">
        <f t="shared" si="20"/>
        <v>0</v>
      </c>
      <c r="I23" s="41">
        <f t="shared" si="20"/>
        <v>0</v>
      </c>
      <c r="J23" s="41">
        <f t="shared" si="20"/>
        <v>0</v>
      </c>
      <c r="K23" s="41">
        <f t="shared" si="20"/>
        <v>0</v>
      </c>
      <c r="L23" s="41">
        <f t="shared" si="20"/>
        <v>0</v>
      </c>
      <c r="M23" s="41">
        <f t="shared" si="20"/>
        <v>0</v>
      </c>
      <c r="N23" s="41">
        <f t="shared" si="20"/>
        <v>0</v>
      </c>
      <c r="O23" s="41">
        <f t="shared" si="20"/>
        <v>0</v>
      </c>
      <c r="P23" s="41">
        <f t="shared" si="20"/>
        <v>0</v>
      </c>
      <c r="Q23" s="41">
        <f t="shared" si="20"/>
        <v>0</v>
      </c>
      <c r="R23" s="41">
        <f t="shared" si="20"/>
        <v>0</v>
      </c>
      <c r="S23" s="41">
        <f t="shared" si="20"/>
        <v>0</v>
      </c>
      <c r="T23" s="41">
        <f t="shared" si="20"/>
        <v>0</v>
      </c>
      <c r="U23" s="41">
        <f t="shared" si="20"/>
        <v>0</v>
      </c>
      <c r="V23" s="41">
        <f t="shared" si="20"/>
        <v>0</v>
      </c>
      <c r="W23" s="41">
        <f t="shared" si="20"/>
        <v>0</v>
      </c>
      <c r="X23" s="41">
        <f t="shared" si="20"/>
        <v>0</v>
      </c>
      <c r="Y23" s="41">
        <f t="shared" si="20"/>
        <v>0</v>
      </c>
      <c r="Z23" s="41">
        <f t="shared" si="20"/>
        <v>0</v>
      </c>
      <c r="AA23" s="41">
        <f t="shared" si="20"/>
        <v>0</v>
      </c>
      <c r="AB23" s="41">
        <f t="shared" si="20"/>
        <v>0</v>
      </c>
      <c r="AC23" s="41">
        <f t="shared" si="20"/>
        <v>0</v>
      </c>
      <c r="AD23" s="41">
        <f t="shared" si="20"/>
        <v>0</v>
      </c>
      <c r="AE23" s="41">
        <f t="shared" si="20"/>
        <v>0</v>
      </c>
      <c r="AF23" s="41">
        <f t="shared" si="20"/>
        <v>0</v>
      </c>
      <c r="AG23" s="41">
        <f t="shared" si="20"/>
        <v>0</v>
      </c>
    </row>
    <row r="24" spans="1:35" x14ac:dyDescent="0.25">
      <c r="A24" s="31"/>
      <c r="B24" s="38">
        <f t="shared" ref="B24:AG24" si="21">IFERROR(HLOOKUP(B$6,Dienstplan,ROW(A19),0),"")</f>
        <v>0</v>
      </c>
      <c r="C24" s="41">
        <f t="shared" si="21"/>
        <v>0</v>
      </c>
      <c r="D24" s="41">
        <f t="shared" si="21"/>
        <v>0</v>
      </c>
      <c r="E24" s="41">
        <f t="shared" si="21"/>
        <v>0</v>
      </c>
      <c r="F24" s="41">
        <f t="shared" si="21"/>
        <v>0</v>
      </c>
      <c r="G24" s="41">
        <f t="shared" si="21"/>
        <v>0</v>
      </c>
      <c r="H24" s="41">
        <f t="shared" si="21"/>
        <v>0</v>
      </c>
      <c r="I24" s="41">
        <f t="shared" si="21"/>
        <v>0</v>
      </c>
      <c r="J24" s="41">
        <f t="shared" si="21"/>
        <v>0</v>
      </c>
      <c r="K24" s="41">
        <f t="shared" si="21"/>
        <v>0</v>
      </c>
      <c r="L24" s="41">
        <f t="shared" si="21"/>
        <v>0</v>
      </c>
      <c r="M24" s="41">
        <f t="shared" si="21"/>
        <v>0</v>
      </c>
      <c r="N24" s="41">
        <f t="shared" si="21"/>
        <v>0</v>
      </c>
      <c r="O24" s="41">
        <f t="shared" si="21"/>
        <v>0</v>
      </c>
      <c r="P24" s="41">
        <f t="shared" si="21"/>
        <v>0</v>
      </c>
      <c r="Q24" s="41">
        <f t="shared" si="21"/>
        <v>0</v>
      </c>
      <c r="R24" s="41">
        <f t="shared" si="21"/>
        <v>0</v>
      </c>
      <c r="S24" s="41">
        <f t="shared" si="21"/>
        <v>0</v>
      </c>
      <c r="T24" s="41">
        <f t="shared" si="21"/>
        <v>0</v>
      </c>
      <c r="U24" s="41">
        <f t="shared" si="21"/>
        <v>0</v>
      </c>
      <c r="V24" s="41">
        <f t="shared" si="21"/>
        <v>0</v>
      </c>
      <c r="W24" s="41">
        <f t="shared" si="21"/>
        <v>0</v>
      </c>
      <c r="X24" s="41">
        <f t="shared" si="21"/>
        <v>0</v>
      </c>
      <c r="Y24" s="41">
        <f t="shared" si="21"/>
        <v>0</v>
      </c>
      <c r="Z24" s="41">
        <f t="shared" si="21"/>
        <v>0</v>
      </c>
      <c r="AA24" s="41">
        <f t="shared" si="21"/>
        <v>0</v>
      </c>
      <c r="AB24" s="41">
        <f t="shared" si="21"/>
        <v>0</v>
      </c>
      <c r="AC24" s="41">
        <f t="shared" si="21"/>
        <v>0</v>
      </c>
      <c r="AD24" s="41">
        <f t="shared" si="21"/>
        <v>0</v>
      </c>
      <c r="AE24" s="41">
        <f t="shared" si="21"/>
        <v>0</v>
      </c>
      <c r="AF24" s="41">
        <f t="shared" si="21"/>
        <v>0</v>
      </c>
      <c r="AG24" s="41">
        <f t="shared" si="21"/>
        <v>0</v>
      </c>
    </row>
    <row r="25" spans="1:35" x14ac:dyDescent="0.25">
      <c r="A25" s="31"/>
      <c r="B25" s="38">
        <f t="shared" ref="B25:AG25" si="22">IFERROR(HLOOKUP(B$6,Dienstplan,ROW(A20),0),"")</f>
        <v>0</v>
      </c>
      <c r="C25" s="41">
        <f t="shared" si="22"/>
        <v>0</v>
      </c>
      <c r="D25" s="41">
        <f t="shared" si="22"/>
        <v>0</v>
      </c>
      <c r="E25" s="41">
        <f t="shared" si="22"/>
        <v>0</v>
      </c>
      <c r="F25" s="41">
        <f t="shared" si="22"/>
        <v>0</v>
      </c>
      <c r="G25" s="41">
        <f t="shared" si="22"/>
        <v>0</v>
      </c>
      <c r="H25" s="41">
        <f t="shared" si="22"/>
        <v>0</v>
      </c>
      <c r="I25" s="41">
        <f t="shared" si="22"/>
        <v>0</v>
      </c>
      <c r="J25" s="41">
        <f t="shared" si="22"/>
        <v>0</v>
      </c>
      <c r="K25" s="41">
        <f t="shared" si="22"/>
        <v>0</v>
      </c>
      <c r="L25" s="41">
        <f t="shared" si="22"/>
        <v>0</v>
      </c>
      <c r="M25" s="41">
        <f t="shared" si="22"/>
        <v>0</v>
      </c>
      <c r="N25" s="41">
        <f t="shared" si="22"/>
        <v>0</v>
      </c>
      <c r="O25" s="41">
        <f t="shared" si="22"/>
        <v>0</v>
      </c>
      <c r="P25" s="41">
        <f t="shared" si="22"/>
        <v>0</v>
      </c>
      <c r="Q25" s="41">
        <f t="shared" si="22"/>
        <v>0</v>
      </c>
      <c r="R25" s="41">
        <f t="shared" si="22"/>
        <v>0</v>
      </c>
      <c r="S25" s="41">
        <f t="shared" si="22"/>
        <v>0</v>
      </c>
      <c r="T25" s="41">
        <f t="shared" si="22"/>
        <v>0</v>
      </c>
      <c r="U25" s="41">
        <f t="shared" si="22"/>
        <v>0</v>
      </c>
      <c r="V25" s="41">
        <f t="shared" si="22"/>
        <v>0</v>
      </c>
      <c r="W25" s="41">
        <f t="shared" si="22"/>
        <v>0</v>
      </c>
      <c r="X25" s="41">
        <f t="shared" si="22"/>
        <v>0</v>
      </c>
      <c r="Y25" s="41">
        <f t="shared" si="22"/>
        <v>0</v>
      </c>
      <c r="Z25" s="41">
        <f t="shared" si="22"/>
        <v>0</v>
      </c>
      <c r="AA25" s="41">
        <f t="shared" si="22"/>
        <v>0</v>
      </c>
      <c r="AB25" s="41">
        <f t="shared" si="22"/>
        <v>0</v>
      </c>
      <c r="AC25" s="41">
        <f t="shared" si="22"/>
        <v>0</v>
      </c>
      <c r="AD25" s="41">
        <f t="shared" si="22"/>
        <v>0</v>
      </c>
      <c r="AE25" s="41">
        <f t="shared" si="22"/>
        <v>0</v>
      </c>
      <c r="AF25" s="41">
        <f t="shared" si="22"/>
        <v>0</v>
      </c>
      <c r="AG25" s="41">
        <f t="shared" si="22"/>
        <v>0</v>
      </c>
    </row>
    <row r="26" spans="1:35" x14ac:dyDescent="0.25">
      <c r="A26" s="31"/>
      <c r="B26" s="38">
        <f t="shared" ref="B26:AG26" si="23">IFERROR(HLOOKUP(B$6,Dienstplan,ROW(A21),0),"")</f>
        <v>0</v>
      </c>
      <c r="C26" s="41">
        <f t="shared" si="23"/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  <c r="R26" s="41">
        <f t="shared" si="23"/>
        <v>0</v>
      </c>
      <c r="S26" s="41">
        <f t="shared" si="23"/>
        <v>0</v>
      </c>
      <c r="T26" s="41">
        <f t="shared" si="23"/>
        <v>0</v>
      </c>
      <c r="U26" s="41">
        <f t="shared" si="23"/>
        <v>0</v>
      </c>
      <c r="V26" s="41">
        <f t="shared" si="23"/>
        <v>0</v>
      </c>
      <c r="W26" s="41">
        <f t="shared" si="23"/>
        <v>0</v>
      </c>
      <c r="X26" s="41">
        <f t="shared" si="23"/>
        <v>0</v>
      </c>
      <c r="Y26" s="41">
        <f t="shared" si="23"/>
        <v>0</v>
      </c>
      <c r="Z26" s="41">
        <f t="shared" si="23"/>
        <v>0</v>
      </c>
      <c r="AA26" s="41">
        <f t="shared" si="23"/>
        <v>0</v>
      </c>
      <c r="AB26" s="41">
        <f t="shared" si="23"/>
        <v>0</v>
      </c>
      <c r="AC26" s="41">
        <f t="shared" si="23"/>
        <v>0</v>
      </c>
      <c r="AD26" s="41">
        <f t="shared" si="23"/>
        <v>0</v>
      </c>
      <c r="AE26" s="41">
        <f t="shared" si="23"/>
        <v>0</v>
      </c>
      <c r="AF26" s="41">
        <f t="shared" si="23"/>
        <v>0</v>
      </c>
      <c r="AG26" s="41">
        <f t="shared" si="23"/>
        <v>0</v>
      </c>
    </row>
    <row r="27" spans="1:35" x14ac:dyDescent="0.25">
      <c r="A27" s="31"/>
      <c r="B27" s="38">
        <f t="shared" ref="B27:AG27" si="24">IFERROR(HLOOKUP(B$6,Dienstplan,ROW(A22),0),"")</f>
        <v>0</v>
      </c>
      <c r="C27" s="41">
        <f t="shared" si="24"/>
        <v>0</v>
      </c>
      <c r="D27" s="41">
        <f t="shared" si="24"/>
        <v>0</v>
      </c>
      <c r="E27" s="41">
        <f t="shared" si="24"/>
        <v>0</v>
      </c>
      <c r="F27" s="41">
        <f t="shared" si="24"/>
        <v>0</v>
      </c>
      <c r="G27" s="41">
        <f t="shared" si="24"/>
        <v>0</v>
      </c>
      <c r="H27" s="41">
        <f t="shared" si="24"/>
        <v>0</v>
      </c>
      <c r="I27" s="41">
        <f t="shared" si="24"/>
        <v>0</v>
      </c>
      <c r="J27" s="41">
        <f t="shared" si="24"/>
        <v>0</v>
      </c>
      <c r="K27" s="41">
        <f t="shared" si="24"/>
        <v>0</v>
      </c>
      <c r="L27" s="41">
        <f t="shared" si="24"/>
        <v>0</v>
      </c>
      <c r="M27" s="41">
        <f t="shared" si="24"/>
        <v>0</v>
      </c>
      <c r="N27" s="41">
        <f t="shared" si="24"/>
        <v>0</v>
      </c>
      <c r="O27" s="41">
        <f t="shared" si="24"/>
        <v>0</v>
      </c>
      <c r="P27" s="41">
        <f t="shared" si="24"/>
        <v>0</v>
      </c>
      <c r="Q27" s="41">
        <f t="shared" si="24"/>
        <v>0</v>
      </c>
      <c r="R27" s="41">
        <f t="shared" si="24"/>
        <v>0</v>
      </c>
      <c r="S27" s="41">
        <f t="shared" si="24"/>
        <v>0</v>
      </c>
      <c r="T27" s="41">
        <f t="shared" si="24"/>
        <v>0</v>
      </c>
      <c r="U27" s="41">
        <f t="shared" si="24"/>
        <v>0</v>
      </c>
      <c r="V27" s="41">
        <f t="shared" si="24"/>
        <v>0</v>
      </c>
      <c r="W27" s="41">
        <f t="shared" si="24"/>
        <v>0</v>
      </c>
      <c r="X27" s="41">
        <f t="shared" si="24"/>
        <v>0</v>
      </c>
      <c r="Y27" s="41">
        <f t="shared" si="24"/>
        <v>0</v>
      </c>
      <c r="Z27" s="41">
        <f t="shared" si="24"/>
        <v>0</v>
      </c>
      <c r="AA27" s="41">
        <f t="shared" si="24"/>
        <v>0</v>
      </c>
      <c r="AB27" s="41">
        <f t="shared" si="24"/>
        <v>0</v>
      </c>
      <c r="AC27" s="41">
        <f t="shared" si="24"/>
        <v>0</v>
      </c>
      <c r="AD27" s="41">
        <f t="shared" si="24"/>
        <v>0</v>
      </c>
      <c r="AE27" s="41">
        <f t="shared" si="24"/>
        <v>0</v>
      </c>
      <c r="AF27" s="41">
        <f t="shared" si="24"/>
        <v>0</v>
      </c>
      <c r="AG27" s="41">
        <f t="shared" si="24"/>
        <v>0</v>
      </c>
    </row>
    <row r="28" spans="1:35" x14ac:dyDescent="0.25">
      <c r="A28" s="31"/>
      <c r="B28" s="38">
        <f t="shared" ref="B28:AG28" si="25">IFERROR(HLOOKUP(B$6,Dienstplan,ROW(A23),0),"")</f>
        <v>0</v>
      </c>
      <c r="C28" s="41">
        <f t="shared" si="25"/>
        <v>0</v>
      </c>
      <c r="D28" s="41">
        <f t="shared" si="25"/>
        <v>0</v>
      </c>
      <c r="E28" s="41">
        <f t="shared" si="25"/>
        <v>0</v>
      </c>
      <c r="F28" s="41">
        <f t="shared" si="25"/>
        <v>0</v>
      </c>
      <c r="G28" s="41">
        <f t="shared" si="25"/>
        <v>0</v>
      </c>
      <c r="H28" s="41">
        <f t="shared" si="25"/>
        <v>0</v>
      </c>
      <c r="I28" s="41">
        <f t="shared" si="25"/>
        <v>0</v>
      </c>
      <c r="J28" s="41">
        <f t="shared" si="25"/>
        <v>0</v>
      </c>
      <c r="K28" s="41">
        <f t="shared" si="25"/>
        <v>0</v>
      </c>
      <c r="L28" s="41">
        <f t="shared" si="25"/>
        <v>0</v>
      </c>
      <c r="M28" s="41">
        <f t="shared" si="25"/>
        <v>0</v>
      </c>
      <c r="N28" s="41">
        <f t="shared" si="25"/>
        <v>0</v>
      </c>
      <c r="O28" s="41">
        <f t="shared" si="25"/>
        <v>0</v>
      </c>
      <c r="P28" s="41">
        <f t="shared" si="25"/>
        <v>0</v>
      </c>
      <c r="Q28" s="41">
        <f t="shared" si="25"/>
        <v>0</v>
      </c>
      <c r="R28" s="41">
        <f t="shared" si="25"/>
        <v>0</v>
      </c>
      <c r="S28" s="41">
        <f t="shared" si="25"/>
        <v>0</v>
      </c>
      <c r="T28" s="41">
        <f t="shared" si="25"/>
        <v>0</v>
      </c>
      <c r="U28" s="41">
        <f t="shared" si="25"/>
        <v>0</v>
      </c>
      <c r="V28" s="41">
        <f t="shared" si="25"/>
        <v>0</v>
      </c>
      <c r="W28" s="41">
        <f t="shared" si="25"/>
        <v>0</v>
      </c>
      <c r="X28" s="41">
        <f t="shared" si="25"/>
        <v>0</v>
      </c>
      <c r="Y28" s="41">
        <f t="shared" si="25"/>
        <v>0</v>
      </c>
      <c r="Z28" s="41">
        <f t="shared" si="25"/>
        <v>0</v>
      </c>
      <c r="AA28" s="41">
        <f t="shared" si="25"/>
        <v>0</v>
      </c>
      <c r="AB28" s="41">
        <f t="shared" si="25"/>
        <v>0</v>
      </c>
      <c r="AC28" s="41">
        <f t="shared" si="25"/>
        <v>0</v>
      </c>
      <c r="AD28" s="41">
        <f t="shared" si="25"/>
        <v>0</v>
      </c>
      <c r="AE28" s="41">
        <f t="shared" si="25"/>
        <v>0</v>
      </c>
      <c r="AF28" s="41">
        <f t="shared" si="25"/>
        <v>0</v>
      </c>
      <c r="AG28" s="41">
        <f t="shared" si="25"/>
        <v>0</v>
      </c>
    </row>
    <row r="29" spans="1:35" x14ac:dyDescent="0.25">
      <c r="A29" s="31"/>
      <c r="B29" s="38">
        <f t="shared" ref="B29:AG29" si="26">IFERROR(HLOOKUP(B$6,Dienstplan,ROW(A24),0),"")</f>
        <v>0</v>
      </c>
      <c r="C29" s="41">
        <f t="shared" si="26"/>
        <v>0</v>
      </c>
      <c r="D29" s="41">
        <f t="shared" si="26"/>
        <v>0</v>
      </c>
      <c r="E29" s="41">
        <f t="shared" si="26"/>
        <v>0</v>
      </c>
      <c r="F29" s="41">
        <f t="shared" si="26"/>
        <v>0</v>
      </c>
      <c r="G29" s="41">
        <f t="shared" si="26"/>
        <v>0</v>
      </c>
      <c r="H29" s="41">
        <f t="shared" si="26"/>
        <v>0</v>
      </c>
      <c r="I29" s="41">
        <f t="shared" si="26"/>
        <v>0</v>
      </c>
      <c r="J29" s="41">
        <f t="shared" si="26"/>
        <v>0</v>
      </c>
      <c r="K29" s="41">
        <f t="shared" si="26"/>
        <v>0</v>
      </c>
      <c r="L29" s="41">
        <f t="shared" si="26"/>
        <v>0</v>
      </c>
      <c r="M29" s="41">
        <f t="shared" si="26"/>
        <v>0</v>
      </c>
      <c r="N29" s="41">
        <f t="shared" si="26"/>
        <v>0</v>
      </c>
      <c r="O29" s="41">
        <f t="shared" si="26"/>
        <v>0</v>
      </c>
      <c r="P29" s="41">
        <f t="shared" si="26"/>
        <v>0</v>
      </c>
      <c r="Q29" s="41">
        <f t="shared" si="26"/>
        <v>0</v>
      </c>
      <c r="R29" s="41">
        <f t="shared" si="26"/>
        <v>0</v>
      </c>
      <c r="S29" s="41">
        <f t="shared" si="26"/>
        <v>0</v>
      </c>
      <c r="T29" s="41">
        <f t="shared" si="26"/>
        <v>0</v>
      </c>
      <c r="U29" s="41">
        <f t="shared" si="26"/>
        <v>0</v>
      </c>
      <c r="V29" s="41">
        <f t="shared" si="26"/>
        <v>0</v>
      </c>
      <c r="W29" s="41">
        <f t="shared" si="26"/>
        <v>0</v>
      </c>
      <c r="X29" s="41">
        <f t="shared" si="26"/>
        <v>0</v>
      </c>
      <c r="Y29" s="41">
        <f t="shared" si="26"/>
        <v>0</v>
      </c>
      <c r="Z29" s="41">
        <f t="shared" si="26"/>
        <v>0</v>
      </c>
      <c r="AA29" s="41">
        <f t="shared" si="26"/>
        <v>0</v>
      </c>
      <c r="AB29" s="41">
        <f t="shared" si="26"/>
        <v>0</v>
      </c>
      <c r="AC29" s="41">
        <f t="shared" si="26"/>
        <v>0</v>
      </c>
      <c r="AD29" s="41">
        <f t="shared" si="26"/>
        <v>0</v>
      </c>
      <c r="AE29" s="41">
        <f t="shared" si="26"/>
        <v>0</v>
      </c>
      <c r="AF29" s="41">
        <f t="shared" si="26"/>
        <v>0</v>
      </c>
      <c r="AG29" s="41">
        <f t="shared" si="26"/>
        <v>0</v>
      </c>
    </row>
    <row r="30" spans="1:35" x14ac:dyDescent="0.25">
      <c r="A30" s="31"/>
      <c r="B30" s="38">
        <f t="shared" ref="B30:AG30" si="27">IFERROR(HLOOKUP(B$6,Dienstplan,ROW(A25),0),"")</f>
        <v>0</v>
      </c>
      <c r="C30" s="41">
        <f t="shared" si="27"/>
        <v>0</v>
      </c>
      <c r="D30" s="41">
        <f t="shared" si="27"/>
        <v>0</v>
      </c>
      <c r="E30" s="41">
        <f t="shared" si="27"/>
        <v>0</v>
      </c>
      <c r="F30" s="41">
        <f t="shared" si="27"/>
        <v>0</v>
      </c>
      <c r="G30" s="41">
        <f t="shared" si="27"/>
        <v>0</v>
      </c>
      <c r="H30" s="41">
        <f t="shared" si="27"/>
        <v>0</v>
      </c>
      <c r="I30" s="41">
        <f t="shared" si="27"/>
        <v>0</v>
      </c>
      <c r="J30" s="41">
        <f t="shared" si="27"/>
        <v>0</v>
      </c>
      <c r="K30" s="41">
        <f t="shared" si="27"/>
        <v>0</v>
      </c>
      <c r="L30" s="41">
        <f t="shared" si="27"/>
        <v>0</v>
      </c>
      <c r="M30" s="41">
        <f t="shared" si="27"/>
        <v>0</v>
      </c>
      <c r="N30" s="41">
        <f t="shared" si="27"/>
        <v>0</v>
      </c>
      <c r="O30" s="41">
        <f t="shared" si="27"/>
        <v>0</v>
      </c>
      <c r="P30" s="41">
        <f t="shared" si="27"/>
        <v>0</v>
      </c>
      <c r="Q30" s="41">
        <f t="shared" si="27"/>
        <v>0</v>
      </c>
      <c r="R30" s="41">
        <f t="shared" si="27"/>
        <v>0</v>
      </c>
      <c r="S30" s="41">
        <f t="shared" si="27"/>
        <v>0</v>
      </c>
      <c r="T30" s="41">
        <f t="shared" si="27"/>
        <v>0</v>
      </c>
      <c r="U30" s="41">
        <f t="shared" si="27"/>
        <v>0</v>
      </c>
      <c r="V30" s="41">
        <f t="shared" si="27"/>
        <v>0</v>
      </c>
      <c r="W30" s="41">
        <f t="shared" si="27"/>
        <v>0</v>
      </c>
      <c r="X30" s="41">
        <f t="shared" si="27"/>
        <v>0</v>
      </c>
      <c r="Y30" s="41">
        <f t="shared" si="27"/>
        <v>0</v>
      </c>
      <c r="Z30" s="41">
        <f t="shared" si="27"/>
        <v>0</v>
      </c>
      <c r="AA30" s="41">
        <f t="shared" si="27"/>
        <v>0</v>
      </c>
      <c r="AB30" s="41">
        <f t="shared" si="27"/>
        <v>0</v>
      </c>
      <c r="AC30" s="41">
        <f t="shared" si="27"/>
        <v>0</v>
      </c>
      <c r="AD30" s="41">
        <f t="shared" si="27"/>
        <v>0</v>
      </c>
      <c r="AE30" s="41">
        <f t="shared" si="27"/>
        <v>0</v>
      </c>
      <c r="AF30" s="41">
        <f t="shared" si="27"/>
        <v>0</v>
      </c>
      <c r="AG30" s="41">
        <f t="shared" si="27"/>
        <v>0</v>
      </c>
    </row>
    <row r="31" spans="1:35" x14ac:dyDescent="0.25">
      <c r="A31" s="31"/>
      <c r="B31" s="38">
        <f t="shared" ref="B31:AG31" si="28">IFERROR(HLOOKUP(B$6,Dienstplan,ROW(A26),0),"")</f>
        <v>0</v>
      </c>
      <c r="C31" s="41">
        <f t="shared" si="28"/>
        <v>0</v>
      </c>
      <c r="D31" s="41">
        <f t="shared" si="28"/>
        <v>0</v>
      </c>
      <c r="E31" s="41">
        <f t="shared" si="28"/>
        <v>0</v>
      </c>
      <c r="F31" s="41">
        <f t="shared" si="28"/>
        <v>0</v>
      </c>
      <c r="G31" s="41">
        <f t="shared" si="28"/>
        <v>0</v>
      </c>
      <c r="H31" s="41">
        <f t="shared" si="28"/>
        <v>0</v>
      </c>
      <c r="I31" s="41">
        <f t="shared" si="28"/>
        <v>0</v>
      </c>
      <c r="J31" s="41">
        <f t="shared" si="28"/>
        <v>0</v>
      </c>
      <c r="K31" s="41">
        <f t="shared" si="28"/>
        <v>0</v>
      </c>
      <c r="L31" s="41">
        <f t="shared" si="28"/>
        <v>0</v>
      </c>
      <c r="M31" s="41">
        <f t="shared" si="28"/>
        <v>0</v>
      </c>
      <c r="N31" s="41">
        <f t="shared" si="28"/>
        <v>0</v>
      </c>
      <c r="O31" s="41">
        <f t="shared" si="28"/>
        <v>0</v>
      </c>
      <c r="P31" s="41">
        <f t="shared" si="28"/>
        <v>0</v>
      </c>
      <c r="Q31" s="41">
        <f t="shared" si="28"/>
        <v>0</v>
      </c>
      <c r="R31" s="41">
        <f t="shared" si="28"/>
        <v>0</v>
      </c>
      <c r="S31" s="41">
        <f t="shared" si="28"/>
        <v>0</v>
      </c>
      <c r="T31" s="41">
        <f t="shared" si="28"/>
        <v>0</v>
      </c>
      <c r="U31" s="41">
        <f t="shared" si="28"/>
        <v>0</v>
      </c>
      <c r="V31" s="41">
        <f t="shared" si="28"/>
        <v>0</v>
      </c>
      <c r="W31" s="41">
        <f t="shared" si="28"/>
        <v>0</v>
      </c>
      <c r="X31" s="41">
        <f t="shared" si="28"/>
        <v>0</v>
      </c>
      <c r="Y31" s="41">
        <f t="shared" si="28"/>
        <v>0</v>
      </c>
      <c r="Z31" s="41">
        <f t="shared" si="28"/>
        <v>0</v>
      </c>
      <c r="AA31" s="41">
        <f t="shared" si="28"/>
        <v>0</v>
      </c>
      <c r="AB31" s="41">
        <f t="shared" si="28"/>
        <v>0</v>
      </c>
      <c r="AC31" s="41">
        <f t="shared" si="28"/>
        <v>0</v>
      </c>
      <c r="AD31" s="41">
        <f t="shared" si="28"/>
        <v>0</v>
      </c>
      <c r="AE31" s="41">
        <f t="shared" si="28"/>
        <v>0</v>
      </c>
      <c r="AF31" s="41">
        <f t="shared" si="28"/>
        <v>0</v>
      </c>
      <c r="AG31" s="41">
        <f t="shared" si="28"/>
        <v>0</v>
      </c>
    </row>
    <row r="32" spans="1:35" x14ac:dyDescent="0.25">
      <c r="B32" s="28"/>
    </row>
  </sheetData>
  <mergeCells count="1">
    <mergeCell ref="O2:R2"/>
  </mergeCells>
  <conditionalFormatting sqref="C5:AG31">
    <cfRule type="timePeriod" dxfId="50" priority="1" timePeriod="today">
      <formula>FLOOR(C5,1)=TODAY()</formula>
    </cfRule>
    <cfRule type="expression" dxfId="49" priority="8">
      <formula>VLOOKUP(C$6,Feiertage,1,0)</formula>
    </cfRule>
    <cfRule type="expression" dxfId="48" priority="12">
      <formula>WEEKDAY(C$6,2)&gt;5</formula>
    </cfRule>
  </conditionalFormatting>
  <dataValidations count="1">
    <dataValidation type="list" allowBlank="1" showInputMessage="1" showErrorMessage="1" sqref="O2" xr:uid="{00000000-0002-0000-0100-000000000000}">
      <formula1>Monate</formula1>
    </dataValidation>
  </dataValidations>
  <hyperlinks>
    <hyperlink ref="B5" r:id="rId1" xr:uid="{00000000-0004-0000-0100-000000000000}"/>
  </hyperlinks>
  <pageMargins left="0.7" right="0.7" top="0.78740157499999996" bottom="0.78740157499999996" header="0.3" footer="0.3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205EFC41-5DC6-426B-91A2-FFF66BBBEE21}">
            <xm:f>NOT(ISERROR(SEARCH($AL$11,C5)))</xm:f>
            <xm:f>$AL$11</xm:f>
            <x14:dxf>
              <fill>
                <patternFill>
                  <bgColor theme="4" tint="0.59996337778862885"/>
                </patternFill>
              </fill>
            </x14:dxf>
          </x14:cfRule>
          <xm:sqref>C5:AG31</xm:sqref>
        </x14:conditionalFormatting>
        <x14:conditionalFormatting xmlns:xm="http://schemas.microsoft.com/office/excel/2006/main">
          <x14:cfRule type="containsText" priority="13" operator="containsText" id="{003F8E92-948D-40EA-9EDD-45BA00C43648}">
            <xm:f>NOT(ISERROR(SEARCH($AL$10,C7)))</xm:f>
            <xm:f>$AL$10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27148DB5-FABD-415F-9093-88A51A06D4C8}">
            <xm:f>NOT(ISERROR(SEARCH($AL$9,C7)))</xm:f>
            <xm:f>$AL$9</xm:f>
            <x14:dxf>
              <fill>
                <patternFill>
                  <bgColor theme="7" tint="-0.24994659260841701"/>
                </patternFill>
              </fill>
            </x14:dxf>
          </x14:cfRule>
          <x14:cfRule type="containsText" priority="25" operator="containsText" id="{9F04F48C-1914-4AF7-AA47-01E4245947D7}">
            <xm:f>NOT(ISERROR(SEARCH($AL$8,C7)))</xm:f>
            <xm:f>$AL$8</xm:f>
            <x14:dxf>
              <fill>
                <patternFill>
                  <bgColor theme="5" tint="-0.24994659260841701"/>
                </patternFill>
              </fill>
            </x14:dxf>
          </x14:cfRule>
          <x14:cfRule type="containsText" priority="26" operator="containsText" id="{13F3E766-EFB1-43AD-B1C0-73DBD30F4762}">
            <xm:f>NOT(ISERROR(SEARCH($AL$7,C7)))</xm:f>
            <xm:f>$AL$7</xm:f>
            <x14:dxf>
              <fill>
                <patternFill>
                  <bgColor theme="5" tint="-0.499984740745262"/>
                </patternFill>
              </fill>
            </x14:dxf>
          </x14:cfRule>
          <x14:cfRule type="containsText" priority="27" operator="containsText" id="{B851F0A0-F093-4F16-A952-BAC1EEE4C23D}">
            <xm:f>NOT(ISERROR(SEARCH($AL$6,C7)))</xm:f>
            <xm:f>$AL$6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28" operator="containsText" id="{1EA33B38-8882-4BDD-A10C-DB762ACDA610}">
            <xm:f>NOT(ISERROR(SEARCH($AL$5,C7)))</xm:f>
            <xm:f>$AL$5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9" operator="containsText" id="{179B040C-6345-4F59-B759-AF5C46C034A6}">
            <xm:f>NOT(ISERROR(SEARCH($AL$4,C7)))</xm:f>
            <xm:f>$AL$4</xm:f>
            <x14:dxf>
              <fill>
                <patternFill>
                  <bgColor rgb="FFCC66FF"/>
                </patternFill>
              </fill>
            </x14:dxf>
          </x14:cfRule>
          <x14:cfRule type="containsText" priority="30" operator="containsText" id="{B45BF2AD-DAA3-466E-A8A6-B74096CD8B61}">
            <xm:f>NOT(ISERROR(SEARCH($AL$3,C7)))</xm:f>
            <xm:f>$AL$3</xm:f>
            <x14:dxf>
              <fill>
                <patternFill patternType="solid">
                  <fgColor indexed="64"/>
                  <bgColor theme="4" tint="0.59996337778862885"/>
                </patternFill>
              </fill>
            </x14:dxf>
          </x14:cfRule>
          <xm:sqref>C7:AG31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"/>
  <sheetViews>
    <sheetView workbookViewId="0">
      <selection activeCell="F11" sqref="F11"/>
    </sheetView>
  </sheetViews>
  <sheetFormatPr baseColWidth="10" defaultRowHeight="15" x14ac:dyDescent="0.25"/>
  <cols>
    <col min="1" max="1" width="11.42578125" style="4"/>
    <col min="3" max="3" width="7.140625" style="4" customWidth="1"/>
    <col min="5" max="5" width="19.28515625" bestFit="1" customWidth="1"/>
  </cols>
  <sheetData>
    <row r="1" spans="1:18" x14ac:dyDescent="0.25">
      <c r="A1" s="1" t="s">
        <v>2</v>
      </c>
      <c r="B1" s="2">
        <v>43101</v>
      </c>
      <c r="C1" s="2"/>
      <c r="D1" s="1" t="s">
        <v>15</v>
      </c>
      <c r="E1" s="4" t="s">
        <v>5</v>
      </c>
      <c r="F1" s="2">
        <v>44197</v>
      </c>
      <c r="H1" s="3"/>
      <c r="I1" s="2"/>
    </row>
    <row r="2" spans="1:18" x14ac:dyDescent="0.25">
      <c r="B2" s="2">
        <v>43466</v>
      </c>
      <c r="C2" s="2"/>
      <c r="E2" s="4" t="s">
        <v>6</v>
      </c>
      <c r="F2" s="2">
        <v>44198</v>
      </c>
      <c r="I2" s="2"/>
    </row>
    <row r="3" spans="1:18" x14ac:dyDescent="0.25">
      <c r="B3" s="2">
        <v>43831</v>
      </c>
      <c r="C3" s="2"/>
      <c r="E3" s="4" t="s">
        <v>7</v>
      </c>
      <c r="F3" s="2">
        <v>44288</v>
      </c>
    </row>
    <row r="4" spans="1:18" ht="15.75" thickBot="1" x14ac:dyDescent="0.3">
      <c r="B4" s="2">
        <v>44197</v>
      </c>
      <c r="C4" s="2"/>
      <c r="E4" s="4" t="s">
        <v>8</v>
      </c>
      <c r="F4" s="2">
        <v>44291</v>
      </c>
    </row>
    <row r="5" spans="1:18" ht="15" customHeight="1" x14ac:dyDescent="0.25">
      <c r="B5" s="2">
        <v>44562</v>
      </c>
      <c r="C5" s="2"/>
      <c r="E5" s="4" t="s">
        <v>9</v>
      </c>
      <c r="F5" s="2">
        <v>43952</v>
      </c>
      <c r="H5" s="122" t="s">
        <v>45</v>
      </c>
      <c r="I5" s="123"/>
      <c r="J5" s="123"/>
      <c r="K5" s="123"/>
      <c r="L5" s="123"/>
      <c r="M5" s="123"/>
      <c r="N5" s="123"/>
      <c r="O5" s="123"/>
      <c r="P5" s="123"/>
      <c r="Q5" s="123"/>
      <c r="R5" s="124"/>
    </row>
    <row r="6" spans="1:18" ht="15" customHeight="1" x14ac:dyDescent="0.25">
      <c r="B6" s="2">
        <v>44927</v>
      </c>
      <c r="C6" s="2"/>
      <c r="E6" s="4" t="s">
        <v>10</v>
      </c>
      <c r="F6" s="2">
        <v>43964</v>
      </c>
      <c r="H6" s="125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ht="15.75" customHeight="1" thickBot="1" x14ac:dyDescent="0.3">
      <c r="B7" s="2">
        <v>45292</v>
      </c>
      <c r="C7" s="2"/>
      <c r="E7" s="4" t="s">
        <v>11</v>
      </c>
      <c r="F7" s="2">
        <v>43975</v>
      </c>
      <c r="H7" s="128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1:18" ht="15.75" thickBot="1" x14ac:dyDescent="0.3">
      <c r="B8" s="2">
        <v>45658</v>
      </c>
      <c r="E8" s="4" t="s">
        <v>16</v>
      </c>
      <c r="F8" s="2">
        <v>44044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4"/>
    </row>
    <row r="9" spans="1:18" x14ac:dyDescent="0.25">
      <c r="B9" s="2">
        <v>46023</v>
      </c>
      <c r="E9" s="4" t="s">
        <v>12</v>
      </c>
      <c r="F9" s="2">
        <v>44190</v>
      </c>
      <c r="H9" s="131" t="s">
        <v>46</v>
      </c>
      <c r="I9" s="132"/>
      <c r="J9" s="132"/>
      <c r="K9" s="132"/>
      <c r="L9" s="132"/>
      <c r="M9" s="132"/>
      <c r="N9" s="132"/>
      <c r="O9" s="132"/>
      <c r="P9" s="132"/>
      <c r="Q9" s="132"/>
      <c r="R9" s="133"/>
    </row>
    <row r="10" spans="1:18" x14ac:dyDescent="0.25">
      <c r="B10" s="2">
        <v>46388</v>
      </c>
      <c r="E10" s="4" t="s">
        <v>13</v>
      </c>
      <c r="F10" s="2">
        <v>44191</v>
      </c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6"/>
    </row>
    <row r="11" spans="1:18" ht="15.75" thickBot="1" x14ac:dyDescent="0.3">
      <c r="B11" s="2">
        <v>46753</v>
      </c>
      <c r="E11" s="4" t="s">
        <v>14</v>
      </c>
      <c r="F11" s="2">
        <v>44196</v>
      </c>
      <c r="H11" s="137"/>
      <c r="I11" s="138"/>
      <c r="J11" s="138"/>
      <c r="K11" s="138"/>
      <c r="L11" s="138"/>
      <c r="M11" s="138"/>
      <c r="N11" s="138"/>
      <c r="O11" s="138"/>
      <c r="P11" s="138"/>
      <c r="Q11" s="138"/>
      <c r="R11" s="139"/>
    </row>
    <row r="12" spans="1:18" x14ac:dyDescent="0.25">
      <c r="B12" s="2">
        <v>47119</v>
      </c>
    </row>
    <row r="13" spans="1:18" x14ac:dyDescent="0.25">
      <c r="B13" s="2">
        <v>47484</v>
      </c>
    </row>
    <row r="17" ht="15" customHeight="1" x14ac:dyDescent="0.25"/>
    <row r="18" ht="15" customHeight="1" x14ac:dyDescent="0.25"/>
  </sheetData>
  <mergeCells count="2">
    <mergeCell ref="H5:R7"/>
    <mergeCell ref="H9:R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Jahresübersicht</vt:lpstr>
      <vt:lpstr>Monatsübersicht</vt:lpstr>
      <vt:lpstr>Feiertage</vt:lpstr>
      <vt:lpstr>Dienstplan</vt:lpstr>
      <vt:lpstr>Feiertage</vt:lpstr>
      <vt:lpstr>Geburtstag</vt:lpstr>
      <vt:lpstr>Kalenderjahr</vt:lpstr>
      <vt:lpstr>Monate</vt:lpstr>
      <vt:lpstr>Startdatum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cp:lastPrinted>2019-01-05T14:04:11Z</cp:lastPrinted>
  <dcterms:created xsi:type="dcterms:W3CDTF">2018-07-18T08:47:19Z</dcterms:created>
  <dcterms:modified xsi:type="dcterms:W3CDTF">2021-01-18T18:53:08Z</dcterms:modified>
</cp:coreProperties>
</file>